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<sst xmlns="http://schemas.openxmlformats.org/spreadsheetml/2006/main" count="123" uniqueCount="63">
  <si>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</si>
  <si>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</si>
  <si>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</si>
  <si>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</si>
  <si>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</si>
  <si>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</si>
  <si>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</si>
  <si>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</si>
  <si>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</si>
  <si>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</si>
  <si>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</si>
  <si>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</si>
  <si>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</si>
  <si>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</si>
  <si>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</si>
  <si>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</si>
  <si>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</si>
  <si>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</si>
  <si>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</si>
  <si>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</si>
  <si>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</si>
  <si>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</si>
  <si>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</si>
  <si>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</si>
  <si>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</si>
  <si>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</si>
  <si>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</si>
  <si>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</si>
  <si>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</si>
  <si>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</si>
  <si>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</si>
  <si>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</si>
  <si>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</si>
  <si>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</si>
  <si>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</si>
  <si>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</si>
  <si>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</si>
  <si>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</si>
  <si>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</si>
  <si>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</si>
  <si>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</si>
  <si>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Úklid klestu  (bez pálení) - ručně - listnatého</t>
  </si>
  <si>
    <t>Údržba a opravy oplocenek</t>
  </si>
  <si>
    <t>km</t>
  </si>
  <si>
    <t>ha</t>
  </si>
  <si>
    <t>Prořezávky - jehličnaté - do 4 m - mechanizovaně</t>
  </si>
  <si>
    <t>Prořezávky - jehličnaté - nad 4 m - mechanizovaně</t>
  </si>
  <si>
    <t>Prořezávky - listnaté - do 4 m - mechanizovaně</t>
  </si>
  <si>
    <t>Prořezávky - listnaté - nad 4 m - mechanizovaně</t>
  </si>
  <si>
    <t>1,2,3,4</t>
  </si>
  <si>
    <t>Bílovice</t>
  </si>
  <si>
    <t>celková cena zakázky 941060</t>
  </si>
  <si>
    <t>Úklid klestu  (bez pálení) - ručně - jehl.+list.</t>
  </si>
  <si>
    <t>Prořezávky - jehlič. + list. - nad 4 m - mechan.</t>
  </si>
  <si>
    <t>Oplocenky z nov.mat.-drátěné-Drátěná 160/3</t>
  </si>
  <si>
    <t>Oplocenky z nov. mat.-drátěné-Drátěná 180/3</t>
  </si>
  <si>
    <t>Odstranění škodících dřevin do 4 m - mechanizovaně</t>
  </si>
  <si>
    <t>Chemická ochrana MLP proti buření - v pruzích</t>
  </si>
  <si>
    <t>Drcení klestu</t>
  </si>
  <si>
    <t>hod</t>
  </si>
  <si>
    <r>
      <t>m</t>
    </r>
    <r>
      <rPr>
        <vertAlign val="superscript"/>
        <sz val="11"/>
        <color theme="1"/>
        <rFont val="Arial"/>
        <family val="2"/>
      </rPr>
      <t>3</t>
    </r>
  </si>
  <si>
    <t>Oplocenky z nov.mat.-drátěné 160 cm</t>
  </si>
  <si>
    <t>Oplocenky z nov. mat.-drátěné 180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</si>
</sst>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style="medium"/>
      <top style="medium"/>
      <bottom style="dotted"/>
    </border>
    <border>
      <left/>
      <right style="medium"/>
      <top style="medium"/>
      <bottom style="dotted"/>
    </border>
    <border>
      <left style="thin"/>
      <right style="medium"/>
      <top style="medium"/>
      <bottom style="dott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style="medium"/>
      <right/>
      <top style="dashed"/>
      <bottom/>
    </border>
    <border>
      <left style="medium"/>
      <right style="medium"/>
      <top style="dashed"/>
      <bottom/>
    </border>
    <border>
      <left/>
      <right style="medium"/>
      <top style="dashed"/>
      <bottom/>
    </border>
    <border>
      <left style="medium"/>
      <right/>
      <top/>
      <bottom style="dashed"/>
    </border>
    <border>
      <left style="medium"/>
      <right style="medium"/>
      <top/>
      <bottom style="dashed"/>
    </border>
    <border>
      <left style="thin"/>
      <right style="medium"/>
      <top/>
      <bottom style="dashed"/>
    </border>
    <border>
      <left/>
      <right style="medium"/>
      <top/>
      <bottom style="dash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3" fontId="11" fillId="7" borderId="51"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4" fontId="11" fillId="0" borderId="48" xfId="0" applyNumberFormat="1" applyFont="1" applyBorder="1" applyAlignment="1">
      <alignment horizontal="right" vertical="center" indent="2"/>
    </xf>
    <xf numFmtId="3" fontId="11" fillId="6" borderId="53" xfId="0" applyNumberFormat="1" applyFont="1" applyFill="1" applyBorder="1" applyAlignment="1" applyProtection="1">
      <alignment horizontal="right" vertical="center" indent="2"/>
      <protection locked="0"/>
    </xf>
    <xf numFmtId="3" fontId="11" fillId="6" borderId="33" xfId="0" applyNumberFormat="1" applyFont="1" applyFill="1" applyBorder="1" applyAlignment="1" applyProtection="1">
      <alignment horizontal="right" vertical="center" indent="2"/>
      <protection locked="0"/>
    </xf>
    <xf numFmtId="164" fontId="11" fillId="6" borderId="32" xfId="0" applyNumberFormat="1" applyFont="1" applyFill="1" applyBorder="1" applyAlignment="1" applyProtection="1">
      <alignment horizontal="right" vertical="center" indent="2"/>
      <protection locked="0"/>
    </xf>
    <xf numFmtId="0" fontId="10" fillId="6" borderId="54" xfId="0" applyFont="1" applyFill="1" applyBorder="1" applyAlignment="1">
      <alignment vertical="center"/>
    </xf>
    <xf numFmtId="0" fontId="10" fillId="6" borderId="55" xfId="0" applyFont="1" applyFill="1" applyBorder="1" applyAlignment="1">
      <alignment horizontal="right" vertical="center" indent="1"/>
    </xf>
    <xf numFmtId="4" fontId="11" fillId="6" borderId="56" xfId="0" applyNumberFormat="1" applyFont="1" applyFill="1" applyBorder="1" applyAlignment="1" applyProtection="1">
      <alignment horizontal="right" vertical="center" indent="2"/>
      <protection locked="0"/>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3" fontId="11" fillId="7" borderId="59"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0"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0" fillId="2" borderId="64" xfId="0" applyFont="1" applyFill="1" applyBorder="1" applyAlignment="1">
      <alignment horizontal="left" vertical="center" indent="1"/>
    </xf>
    <xf numFmtId="0" fontId="10" fillId="2" borderId="65" xfId="0" applyFont="1" applyFill="1" applyBorder="1" applyAlignment="1">
      <alignment horizontal="righ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5" xfId="0" applyNumberFormat="1" applyFont="1" applyBorder="1" applyAlignment="1">
      <alignment horizontal="right" vertical="center" indent="2"/>
    </xf>
    <xf numFmtId="165" fontId="11" fillId="0" borderId="48"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D16" sqref="D16"/>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1" t="s">
        <v>39</v>
      </c>
      <c r="E3" s="109" t="s">
        <v>39</v>
      </c>
      <c r="F3" s="109"/>
      <c r="G3" s="109" t="s">
        <v>37</v>
      </c>
      <c r="H3" s="109"/>
      <c r="I3" s="1"/>
    </row>
    <row r="4" spans="1:8" ht="15.75">
      <c r="A4" s="1"/>
      <c r="B4" s="1"/>
      <c r="C4" s="1"/>
      <c r="D4" s="1"/>
      <c r="E4" s="112">
        <v>45036</v>
      </c>
      <c r="F4" s="113"/>
      <c r="G4" s="90"/>
      <c r="H4" s="91">
        <v>13301</v>
      </c>
    </row>
    <row r="5" spans="1:9" ht="15">
      <c r="A5" s="1"/>
      <c r="B5" s="1"/>
      <c r="C5" s="1"/>
      <c r="D5" s="1"/>
      <c r="E5" s="1"/>
      <c r="F5" s="1"/>
      <c r="G5" s="1"/>
      <c r="H5" s="1"/>
      <c r="I5" s="1"/>
    </row>
    <row r="6" spans="1:9" ht="15.75">
      <c r="A6" s="1"/>
      <c r="B6" s="1"/>
      <c r="C6" s="1"/>
      <c r="D6" s="64" t="s">
        <v>16</v>
      </c>
      <c r="E6" s="109" t="s">
        <v>22</v>
      </c>
      <c r="F6" s="109"/>
      <c r="G6" s="1"/>
      <c r="H6" s="90" t="s">
        <v>38</v>
      </c>
      <c r="I6" s="1"/>
    </row>
    <row r="7" spans="1:9" ht="15.75">
      <c r="A7" s="1"/>
      <c r="B7" s="23" t="s">
        <v>16</v>
      </c>
      <c r="C7" s="23"/>
      <c r="D7" s="48" t="s">
        <v>34</v>
      </c>
      <c r="E7" s="107" t="s">
        <v>50</v>
      </c>
      <c r="F7" s="108"/>
      <c r="G7" s="28"/>
      <c r="H7" s="92" t="s">
        <v>49</v>
      </c>
      <c r="I7" s="1"/>
    </row>
    <row r="8" spans="1:9" ht="17.25" customHeight="1" thickBot="1">
      <c r="A8" s="1"/>
      <c r="B8" s="21" t="s">
        <v>15</v>
      </c>
      <c r="C8" s="3"/>
      <c r="D8" s="48"/>
      <c r="E8" s="1"/>
      <c r="F8" s="1"/>
      <c r="G8" s="1"/>
      <c r="H8" s="1"/>
      <c r="I8" s="1"/>
    </row>
    <row r="9" spans="2:10" ht="43.5" thickBot="1">
      <c r="B9" s="14" t="s">
        <v>6</v>
      </c>
      <c r="C9" s="36" t="s">
        <v>7</v>
      </c>
      <c r="D9" s="47" t="s">
        <v>0</v>
      </c>
      <c r="E9" s="54" t="s">
        <v>1</v>
      </c>
      <c r="F9" s="65" t="s">
        <v>3</v>
      </c>
      <c r="G9" s="66" t="s">
        <v>5</v>
      </c>
      <c r="H9" s="66" t="s">
        <v>4</v>
      </c>
      <c r="I9" s="18"/>
      <c r="J9" s="18"/>
    </row>
    <row r="10" spans="2:10" ht="22.5" customHeight="1">
      <c r="B10" s="30" t="s">
        <v>30</v>
      </c>
      <c r="C10" s="37">
        <v>111</v>
      </c>
      <c r="D10" s="87" t="s">
        <v>41</v>
      </c>
      <c r="E10" s="82" t="s">
        <v>60</v>
      </c>
      <c r="F10" s="93">
        <f>TAB!F3</f>
        <v>730</v>
      </c>
      <c r="G10" s="88"/>
      <c r="H10" s="89">
        <f>F10*ROUND(G10,0)</f>
        <v>0</v>
      </c>
      <c r="I10" s="18"/>
      <c r="J10" s="18"/>
    </row>
    <row r="11" spans="2:10" ht="22.5" customHeight="1" thickBot="1">
      <c r="B11" s="31" t="s">
        <v>30</v>
      </c>
      <c r="C11" s="38">
        <v>411</v>
      </c>
      <c r="D11" s="81" t="s">
        <v>41</v>
      </c>
      <c r="E11" s="82" t="s">
        <v>60</v>
      </c>
      <c r="F11" s="85">
        <f>TAB!F4</f>
        <v>330</v>
      </c>
      <c r="G11" s="83"/>
      <c r="H11" s="84">
        <f aca="true" t="shared" si="0" ref="H11:H31">F11*ROUND(G11,0)</f>
        <v>0</v>
      </c>
      <c r="I11" s="18"/>
      <c r="J11" s="18"/>
    </row>
    <row r="12" spans="2:10" ht="22.5" customHeight="1">
      <c r="B12" s="32" t="s">
        <v>30</v>
      </c>
      <c r="C12" s="39">
        <v>191</v>
      </c>
      <c r="D12" s="81" t="s">
        <v>52</v>
      </c>
      <c r="E12" s="82" t="s">
        <v>60</v>
      </c>
      <c r="F12" s="85">
        <f>TAB!F5</f>
        <v>235</v>
      </c>
      <c r="G12" s="83"/>
      <c r="H12" s="84">
        <f t="shared" si="0"/>
        <v>0</v>
      </c>
      <c r="I12" s="18"/>
      <c r="J12" s="18"/>
    </row>
    <row r="13" spans="2:10" ht="22.5" customHeight="1">
      <c r="B13" s="29" t="s">
        <v>28</v>
      </c>
      <c r="C13" s="40" t="s">
        <v>29</v>
      </c>
      <c r="D13" s="81" t="s">
        <v>42</v>
      </c>
      <c r="E13" s="82" t="s">
        <v>59</v>
      </c>
      <c r="F13" s="124">
        <f>TAB!F6</f>
        <v>123</v>
      </c>
      <c r="G13" s="83"/>
      <c r="H13" s="84">
        <f t="shared" si="0"/>
        <v>0</v>
      </c>
      <c r="I13" s="18"/>
      <c r="J13" s="18"/>
    </row>
    <row r="14" spans="2:10" ht="22.5" customHeight="1">
      <c r="B14" s="29" t="s">
        <v>25</v>
      </c>
      <c r="C14" s="41">
        <v>111</v>
      </c>
      <c r="D14" s="81" t="s">
        <v>48</v>
      </c>
      <c r="E14" s="82" t="s">
        <v>44</v>
      </c>
      <c r="F14" s="85">
        <f>TAB!F7</f>
        <v>23.04</v>
      </c>
      <c r="G14" s="83"/>
      <c r="H14" s="84">
        <f t="shared" si="0"/>
        <v>0</v>
      </c>
      <c r="I14" s="18"/>
      <c r="J14" s="18"/>
    </row>
    <row r="15" spans="2:10" ht="22.5" customHeight="1">
      <c r="B15" s="29" t="s">
        <v>25</v>
      </c>
      <c r="C15" s="40">
        <v>121</v>
      </c>
      <c r="D15" s="81" t="s">
        <v>47</v>
      </c>
      <c r="E15" s="82" t="s">
        <v>44</v>
      </c>
      <c r="F15" s="85">
        <f>TAB!F8</f>
        <v>3.98</v>
      </c>
      <c r="G15" s="83"/>
      <c r="H15" s="84">
        <f t="shared" si="0"/>
        <v>0</v>
      </c>
      <c r="I15" s="19"/>
      <c r="J15" s="18"/>
    </row>
    <row r="16" spans="2:10" ht="22.5" customHeight="1">
      <c r="B16" s="29" t="s">
        <v>25</v>
      </c>
      <c r="C16" s="40">
        <v>131</v>
      </c>
      <c r="D16" s="81" t="s">
        <v>46</v>
      </c>
      <c r="E16" s="82" t="s">
        <v>44</v>
      </c>
      <c r="F16" s="85">
        <f>TAB!F9</f>
        <v>0.44</v>
      </c>
      <c r="G16" s="83"/>
      <c r="H16" s="84">
        <f t="shared" si="0"/>
        <v>0</v>
      </c>
      <c r="I16" s="18"/>
      <c r="J16" s="18"/>
    </row>
    <row r="17" spans="2:10" ht="22.5" customHeight="1">
      <c r="B17" s="29" t="s">
        <v>25</v>
      </c>
      <c r="C17" s="40">
        <v>141</v>
      </c>
      <c r="D17" s="86" t="s">
        <v>45</v>
      </c>
      <c r="E17" s="82" t="s">
        <v>44</v>
      </c>
      <c r="F17" s="85">
        <f>TAB!F10</f>
        <v>0.15</v>
      </c>
      <c r="G17" s="83"/>
      <c r="H17" s="84">
        <f t="shared" si="0"/>
        <v>0</v>
      </c>
      <c r="I17" s="18"/>
      <c r="J17" s="18"/>
    </row>
    <row r="18" spans="2:10" ht="22.5" customHeight="1">
      <c r="B18" s="29" t="s">
        <v>26</v>
      </c>
      <c r="C18" s="40">
        <v>21</v>
      </c>
      <c r="D18" s="86" t="s">
        <v>53</v>
      </c>
      <c r="E18" s="82" t="s">
        <v>44</v>
      </c>
      <c r="F18" s="85">
        <f>TAB!F11</f>
        <v>2.19</v>
      </c>
      <c r="G18" s="83"/>
      <c r="H18" s="84">
        <f t="shared" si="0"/>
        <v>0</v>
      </c>
      <c r="I18" s="18"/>
      <c r="J18" s="18"/>
    </row>
    <row r="19" spans="2:10" ht="22.5" customHeight="1">
      <c r="B19" s="29" t="s">
        <v>26</v>
      </c>
      <c r="C19" s="40" t="s">
        <v>27</v>
      </c>
      <c r="D19" s="86" t="s">
        <v>61</v>
      </c>
      <c r="E19" s="82" t="s">
        <v>43</v>
      </c>
      <c r="F19" s="94">
        <f>TAB!F12</f>
        <v>1.37</v>
      </c>
      <c r="G19" s="83"/>
      <c r="H19" s="84">
        <f t="shared" si="0"/>
        <v>0</v>
      </c>
      <c r="I19" s="19"/>
      <c r="J19" s="18"/>
    </row>
    <row r="20" spans="2:10" ht="22.5" customHeight="1">
      <c r="B20" s="29" t="s">
        <v>26</v>
      </c>
      <c r="C20" s="40">
        <v>131</v>
      </c>
      <c r="D20" s="86" t="s">
        <v>62</v>
      </c>
      <c r="E20" s="82" t="s">
        <v>43</v>
      </c>
      <c r="F20" s="94">
        <f>TAB!F13</f>
        <v>0.37</v>
      </c>
      <c r="G20" s="83"/>
      <c r="H20" s="84">
        <f t="shared" si="0"/>
        <v>0</v>
      </c>
      <c r="I20" s="18"/>
      <c r="J20" s="18"/>
    </row>
    <row r="21" spans="2:10" ht="22.5" customHeight="1">
      <c r="B21" s="29" t="s">
        <v>26</v>
      </c>
      <c r="C21" s="40">
        <v>431</v>
      </c>
      <c r="D21" s="86" t="s">
        <v>56</v>
      </c>
      <c r="E21" s="82" t="s">
        <v>44</v>
      </c>
      <c r="F21" s="85">
        <f>TAB!F14</f>
        <v>10.52</v>
      </c>
      <c r="G21" s="83"/>
      <c r="H21" s="84">
        <f t="shared" si="0"/>
        <v>0</v>
      </c>
      <c r="I21" s="18"/>
      <c r="J21" s="18"/>
    </row>
    <row r="22" spans="2:10" ht="22.5" customHeight="1">
      <c r="B22" s="29" t="s">
        <v>31</v>
      </c>
      <c r="C22" s="40" t="s">
        <v>30</v>
      </c>
      <c r="D22" s="86" t="s">
        <v>57</v>
      </c>
      <c r="E22" s="82" t="s">
        <v>44</v>
      </c>
      <c r="F22" s="85">
        <f>TAB!F15</f>
        <v>5.59</v>
      </c>
      <c r="G22" s="83"/>
      <c r="H22" s="84">
        <f t="shared" si="0"/>
        <v>0</v>
      </c>
      <c r="I22" s="18"/>
      <c r="J22" s="18"/>
    </row>
    <row r="23" spans="2:10" ht="22.5" customHeight="1" thickBot="1">
      <c r="B23" s="33" t="s">
        <v>27</v>
      </c>
      <c r="C23" s="42">
        <v>321</v>
      </c>
      <c r="D23" s="119" t="s">
        <v>58</v>
      </c>
      <c r="E23" s="120" t="s">
        <v>44</v>
      </c>
      <c r="F23" s="121">
        <f>TAB!F16</f>
        <v>2.7</v>
      </c>
      <c r="G23" s="122"/>
      <c r="H23" s="123">
        <f t="shared" si="0"/>
        <v>0</v>
      </c>
      <c r="I23" s="18"/>
      <c r="J23" s="18"/>
    </row>
    <row r="24" spans="2:10" ht="22.5" customHeight="1" hidden="1">
      <c r="B24" s="30" t="s">
        <v>27</v>
      </c>
      <c r="C24" s="43">
        <v>351</v>
      </c>
      <c r="D24" s="114"/>
      <c r="E24" s="115"/>
      <c r="F24" s="116">
        <f>TAB!F17</f>
        <v>0</v>
      </c>
      <c r="G24" s="117"/>
      <c r="H24" s="118">
        <f t="shared" si="0"/>
        <v>0</v>
      </c>
      <c r="I24" s="18"/>
      <c r="J24" s="18"/>
    </row>
    <row r="25" spans="2:10" ht="22.5" customHeight="1" hidden="1">
      <c r="B25" s="29" t="s">
        <v>27</v>
      </c>
      <c r="C25" s="40">
        <v>421</v>
      </c>
      <c r="D25" s="75"/>
      <c r="E25" s="71"/>
      <c r="F25" s="72">
        <f>TAB!F18</f>
        <v>0</v>
      </c>
      <c r="G25" s="73"/>
      <c r="H25" s="74">
        <f t="shared" si="0"/>
        <v>0</v>
      </c>
      <c r="I25" s="18"/>
      <c r="J25" s="18"/>
    </row>
    <row r="26" spans="2:10" ht="22.5" customHeight="1" hidden="1">
      <c r="B26" s="29" t="s">
        <v>27</v>
      </c>
      <c r="C26" s="40">
        <v>451</v>
      </c>
      <c r="D26" s="75"/>
      <c r="E26" s="71"/>
      <c r="F26" s="72">
        <f>TAB!F19</f>
        <v>0</v>
      </c>
      <c r="G26" s="73"/>
      <c r="H26" s="74">
        <f t="shared" si="0"/>
        <v>0</v>
      </c>
      <c r="I26" s="19"/>
      <c r="J26" s="18"/>
    </row>
    <row r="27" spans="2:10" ht="22.5" customHeight="1" hidden="1">
      <c r="B27" s="29" t="s">
        <v>27</v>
      </c>
      <c r="C27" s="40">
        <v>521</v>
      </c>
      <c r="D27" s="75"/>
      <c r="E27" s="71"/>
      <c r="F27" s="72">
        <f>TAB!F20</f>
        <v>0</v>
      </c>
      <c r="G27" s="73"/>
      <c r="H27" s="74">
        <f t="shared" si="0"/>
        <v>0</v>
      </c>
      <c r="I27" s="18"/>
      <c r="J27" s="18"/>
    </row>
    <row r="28" spans="2:10" ht="22.5" customHeight="1" hidden="1" thickBot="1">
      <c r="B28" s="31" t="s">
        <v>27</v>
      </c>
      <c r="C28" s="44" t="s">
        <v>33</v>
      </c>
      <c r="D28" s="75"/>
      <c r="E28" s="71"/>
      <c r="F28" s="72">
        <f>TAB!F21</f>
        <v>0</v>
      </c>
      <c r="G28" s="73"/>
      <c r="H28" s="74">
        <f t="shared" si="0"/>
        <v>0</v>
      </c>
      <c r="I28" s="18"/>
      <c r="J28" s="18"/>
    </row>
    <row r="29" spans="2:10" ht="22.5" customHeight="1" hidden="1" thickBot="1">
      <c r="B29" s="35" t="s">
        <v>32</v>
      </c>
      <c r="C29" s="45">
        <v>311</v>
      </c>
      <c r="D29" s="75"/>
      <c r="E29" s="71"/>
      <c r="F29" s="72">
        <f>TAB!F22</f>
        <v>0</v>
      </c>
      <c r="G29" s="73"/>
      <c r="H29" s="74">
        <f t="shared" si="0"/>
        <v>0</v>
      </c>
      <c r="I29" s="18"/>
      <c r="J29" s="18"/>
    </row>
    <row r="30" spans="2:10" ht="22.5" customHeight="1" hidden="1" thickBot="1">
      <c r="B30" s="35"/>
      <c r="C30" s="45"/>
      <c r="D30" s="101"/>
      <c r="E30" s="102"/>
      <c r="F30" s="72">
        <f>TAB!F23</f>
        <v>0</v>
      </c>
      <c r="G30" s="103"/>
      <c r="H30" s="104"/>
      <c r="I30" s="18"/>
      <c r="J30" s="18"/>
    </row>
    <row r="31" spans="2:10" ht="22.5" customHeight="1" hidden="1" thickBot="1">
      <c r="B31" s="34" t="s">
        <v>32</v>
      </c>
      <c r="C31" s="46">
        <v>591</v>
      </c>
      <c r="D31" s="76"/>
      <c r="E31" s="77"/>
      <c r="F31" s="78"/>
      <c r="G31" s="79"/>
      <c r="H31" s="80">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6" t="s">
        <v>12</v>
      </c>
      <c r="C37" s="106"/>
      <c r="D37" s="106"/>
      <c r="E37" s="106"/>
      <c r="F37" s="106"/>
      <c r="G37" s="106"/>
      <c r="H37" s="106"/>
      <c r="I37" s="106"/>
      <c r="J37" s="11"/>
      <c r="K37" s="11"/>
      <c r="L37" s="11"/>
      <c r="M37" s="11"/>
      <c r="N37" s="11"/>
    </row>
    <row r="38" spans="2:9" ht="31.5" customHeight="1">
      <c r="B38" s="13" t="s">
        <v>13</v>
      </c>
      <c r="D38" s="111"/>
      <c r="E38" s="111"/>
      <c r="F38" s="111"/>
      <c r="G38" s="111"/>
      <c r="H38" s="111"/>
      <c r="I38" s="111"/>
    </row>
  </sheetData>
  <sheetProtection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G30">
    <cfRule type="expression" priority="3" dxfId="0" stopIfTrue="1">
      <formula>$F$29&gt;0</formula>
    </cfRule>
    <cfRule type="expression" priority="4" dxfId="1" stopIfTrue="1">
      <formula>$F$29=0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4"/>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63" t="s">
        <v>41</v>
      </c>
      <c r="E3" s="57" t="s">
        <v>60</v>
      </c>
      <c r="F3" s="95">
        <v>730</v>
      </c>
      <c r="I3" t="s">
        <v>18</v>
      </c>
      <c r="L3">
        <v>1</v>
      </c>
    </row>
    <row r="4" spans="2:12" ht="20.25" customHeight="1">
      <c r="B4" s="53"/>
      <c r="C4" s="53"/>
      <c r="D4" s="56" t="s">
        <v>41</v>
      </c>
      <c r="E4" s="57" t="s">
        <v>60</v>
      </c>
      <c r="F4" s="96">
        <v>330</v>
      </c>
      <c r="I4" t="s">
        <v>19</v>
      </c>
      <c r="L4">
        <v>2</v>
      </c>
    </row>
    <row r="5" spans="2:12" ht="20.25" customHeight="1">
      <c r="B5" s="53"/>
      <c r="C5" s="53"/>
      <c r="D5" s="56" t="s">
        <v>52</v>
      </c>
      <c r="E5" s="57" t="s">
        <v>60</v>
      </c>
      <c r="F5" s="96">
        <v>235</v>
      </c>
      <c r="I5" t="s">
        <v>20</v>
      </c>
      <c r="L5">
        <v>3</v>
      </c>
    </row>
    <row r="6" spans="2:12" ht="20.25" customHeight="1">
      <c r="B6" s="53"/>
      <c r="C6" s="55"/>
      <c r="D6" s="56" t="s">
        <v>42</v>
      </c>
      <c r="E6" s="57" t="s">
        <v>59</v>
      </c>
      <c r="F6" s="96">
        <v>123</v>
      </c>
      <c r="L6">
        <v>4</v>
      </c>
    </row>
    <row r="7" spans="2:12" ht="20.25" customHeight="1">
      <c r="B7" s="53"/>
      <c r="C7" s="53"/>
      <c r="D7" s="56" t="s">
        <v>48</v>
      </c>
      <c r="E7" s="57" t="s">
        <v>44</v>
      </c>
      <c r="F7" s="59">
        <v>23.04</v>
      </c>
      <c r="L7">
        <v>5</v>
      </c>
    </row>
    <row r="8" spans="2:6" ht="20.25" customHeight="1">
      <c r="B8" s="53"/>
      <c r="C8" s="53"/>
      <c r="D8" s="56" t="s">
        <v>47</v>
      </c>
      <c r="E8" s="57" t="s">
        <v>44</v>
      </c>
      <c r="F8" s="59">
        <v>3.98</v>
      </c>
    </row>
    <row r="9" spans="2:6" ht="20.25" customHeight="1">
      <c r="B9" s="53"/>
      <c r="C9" s="53"/>
      <c r="D9" s="60" t="s">
        <v>46</v>
      </c>
      <c r="E9" s="57" t="s">
        <v>44</v>
      </c>
      <c r="F9" s="59">
        <v>0.44</v>
      </c>
    </row>
    <row r="10" spans="2:6" ht="20.25" customHeight="1">
      <c r="B10" s="53"/>
      <c r="C10" s="53"/>
      <c r="D10" s="60" t="s">
        <v>45</v>
      </c>
      <c r="E10" s="57" t="s">
        <v>44</v>
      </c>
      <c r="F10" s="59">
        <v>0.15</v>
      </c>
    </row>
    <row r="11" spans="2:6" ht="20.25" customHeight="1">
      <c r="B11" s="53"/>
      <c r="C11" s="53"/>
      <c r="D11" s="60" t="s">
        <v>53</v>
      </c>
      <c r="E11" s="57" t="s">
        <v>44</v>
      </c>
      <c r="F11" s="59">
        <v>2.19</v>
      </c>
    </row>
    <row r="12" spans="2:6" ht="20.25" customHeight="1">
      <c r="B12" s="53"/>
      <c r="C12" s="53"/>
      <c r="D12" s="60" t="s">
        <v>54</v>
      </c>
      <c r="E12" s="57" t="s">
        <v>43</v>
      </c>
      <c r="F12" s="97">
        <v>1.37</v>
      </c>
    </row>
    <row r="13" spans="2:6" ht="20.25" customHeight="1">
      <c r="B13" s="53"/>
      <c r="C13" s="53"/>
      <c r="D13" s="60" t="s">
        <v>55</v>
      </c>
      <c r="E13" s="57" t="s">
        <v>43</v>
      </c>
      <c r="F13" s="59">
        <v>0.37</v>
      </c>
    </row>
    <row r="14" spans="2:6" ht="20.25" customHeight="1">
      <c r="B14" s="53"/>
      <c r="C14" s="53"/>
      <c r="D14" s="60" t="s">
        <v>56</v>
      </c>
      <c r="E14" s="57" t="s">
        <v>44</v>
      </c>
      <c r="F14" s="58">
        <v>10.52</v>
      </c>
    </row>
    <row r="15" spans="2:6" ht="20.25" customHeight="1">
      <c r="B15" s="53"/>
      <c r="C15" s="53"/>
      <c r="D15" s="60" t="s">
        <v>57</v>
      </c>
      <c r="E15" s="57" t="s">
        <v>44</v>
      </c>
      <c r="F15" s="58">
        <v>5.59</v>
      </c>
    </row>
    <row r="16" spans="2:6" ht="20.25" customHeight="1">
      <c r="B16" s="53"/>
      <c r="C16" s="53"/>
      <c r="D16" s="60" t="s">
        <v>58</v>
      </c>
      <c r="E16" s="57" t="s">
        <v>44</v>
      </c>
      <c r="F16" s="59">
        <v>2.7</v>
      </c>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c r="B23" s="53"/>
      <c r="C23" s="53"/>
      <c r="D23" s="98"/>
      <c r="E23" s="99"/>
      <c r="F23" s="100"/>
    </row>
    <row r="24" spans="2:6" ht="20.25" customHeight="1" thickBot="1">
      <c r="B24" s="53"/>
      <c r="C24" s="53"/>
      <c r="D24" s="61"/>
      <c r="E24" s="62"/>
      <c r="F24" s="67"/>
    </row>
    <row r="26" spans="3:4" ht="15">
      <c r="C26" t="s">
        <v>21</v>
      </c>
      <c r="D26" s="24" t="s">
        <v>20</v>
      </c>
    </row>
    <row r="27" spans="3:4" ht="15">
      <c r="C27" t="s">
        <v>23</v>
      </c>
      <c r="D27" s="24"/>
    </row>
    <row r="34" ht="15">
      <c r="D34" s="105" t="s">
        <v>51</v>
      </c>
    </row>
  </sheetData>
  <sheetProtection sheet="1" selectLockedCells="1"/>
  <dataValidations count="2">
    <dataValidation type="list" allowBlank="1" showInputMessage="1" showErrorMessage="1" sqref="D26">
      <formula1>Polesí</formula1>
    </dataValidation>
    <dataValidation type="list" allowBlank="1" showInputMessage="1" showErrorMessage="1" sqref="D27">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2022-12-02T12:02:11Z</dcterms:modified>
  <cp:category/>
  <cp:version/>
  <cp:contentType/>
  <cp:contentStatus/>
</cp:coreProperties>
</file>