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<sst xmlns="http://schemas.openxmlformats.org/spreadsheetml/2006/main" count="77" uniqueCount="51">
  <si>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</si>
  <si>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</si>
  <si>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</si>
  <si>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</si>
  <si>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</si>
  <si>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</si>
  <si>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</si>
  <si>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</si>
  <si>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</si>
  <si>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</si>
  <si>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</si>
  <si>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</si>
  <si>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</si>
  <si>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</si>
  <si>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Pracovní stanice vykonná s GK</t>
  </si>
  <si>
    <t>Příslušenství</t>
  </si>
  <si>
    <t>drátová klávesnice (standardní rozložení kláves, s podporou CZ a ENG, odolná proti rozlití tekutiny) a drátová myš s min. 2 tlačítky a kolečkem. Stejné barvy a provedení. V provedení s USB konektorem.</t>
  </si>
  <si>
    <t>CPU</t>
  </si>
  <si>
    <t>PassMark - CPU Mark min. 34 000, min.16  fyzická jádra CPU, podpora Intel-VT nebo AMD-V</t>
  </si>
  <si>
    <t>GPU</t>
  </si>
  <si>
    <t>PassMark - GPU Mark min. 18000</t>
  </si>
  <si>
    <t>RAM</t>
  </si>
  <si>
    <t>min. 32GB, DDR5</t>
  </si>
  <si>
    <t>SSD</t>
  </si>
  <si>
    <t>min. 1TB SSD,  M.2 PCIe/NVMe</t>
  </si>
  <si>
    <t>Porty přední panel</t>
  </si>
  <si>
    <t>min 1× USB-C 3.2, min 4× USB 3.2, min 1× kombinovaný konektor sluchátek/mikrofonu</t>
  </si>
  <si>
    <t>Porty zadní panel</t>
  </si>
  <si>
    <t>min 4× DisplayPort 1.4, min 3× USB 3.2 , 1xRJ45 (min. 1Gb ethernet)</t>
  </si>
  <si>
    <t>síťová konektivita</t>
  </si>
  <si>
    <t>min. 1x (RJ45) 1Gb/s, podpora PXE a WOL</t>
  </si>
  <si>
    <t>vlastnosti BIOSu/UEFI</t>
  </si>
  <si>
    <t>replikace nastavení nebo možnost automatizované správy nastavení možnost uzamčení, možnost vyvolání boot menu po startu</t>
  </si>
  <si>
    <t>operační systém</t>
  </si>
  <si>
    <t>předinstalovaný OEM operační systém Windows (nutné jako podkladová licence pro Campus Agreement)</t>
  </si>
  <si>
    <t>form factor</t>
  </si>
  <si>
    <t>SFF , možnost zamčení kensingtonem</t>
  </si>
  <si>
    <t>záruka</t>
  </si>
  <si>
    <t xml:space="preserve">min. 48 měsíců </t>
  </si>
  <si>
    <t xml:space="preserve">Rozmněry </t>
  </si>
  <si>
    <t xml:space="preserve">Max 40 × 40 × 15 cm </t>
  </si>
  <si>
    <t>Pracovní stanice vykonná</t>
  </si>
  <si>
    <t>PassMark - CPU Mark min. 33 000, min.12  fyzická jádra CPU, podpora Intel-VT nebo AMD-V</t>
  </si>
  <si>
    <t>integrovaná</t>
  </si>
  <si>
    <t>min 2× DisplayPort 1.4, min 3× USB 3.2, 1xRJ45 (min. 1Gb ethernet)</t>
  </si>
  <si>
    <t>Zachování totožné (nebo lepší) hardwarové konfigurace v rámci záručních oprav</t>
  </si>
  <si>
    <t>cena celkem: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</si>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</sst>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63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6" fillId="0" borderId="0" xfId="0" applyFont="1"/>
    <xf numFmtId="0" fontId="9" fillId="4" borderId="3" xfId="0" applyFont="1" applyFill="1" applyBorder="1" applyAlignment="1">
      <alignment wrapText="1"/>
    </xf>
    <xf numFmtId="0" fontId="9" fillId="0" borderId="3" xfId="0" applyFont="1" applyBorder="1" applyAlignment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/>
    <xf numFmtId="0" fontId="9" fillId="0" borderId="4" xfId="0" applyFont="1" applyBorder="1" applyAlignment="1">
      <alignment vertical="center"/>
    </xf>
    <xf numFmtId="0" fontId="10" fillId="5" borderId="4" xfId="0" applyFont="1" applyFill="1" applyBorder="1" applyAlignment="1">
      <alignment vertical="center" wrapText="1"/>
    </xf>
    <xf numFmtId="164" fontId="0" fillId="0" borderId="5" xfId="0" applyNumberFormat="1" applyBorder="1"/>
    <xf numFmtId="164" fontId="0" fillId="0" borderId="6" xfId="0" applyNumberFormat="1" applyBorder="1"/>
    <xf numFmtId="0" fontId="9" fillId="0" borderId="2" xfId="0" applyFont="1" applyBorder="1" applyAlignment="1">
      <alignment vertical="center"/>
    </xf>
    <xf numFmtId="0" fontId="10" fillId="4" borderId="2" xfId="0" applyFont="1" applyFill="1" applyBorder="1" applyAlignment="1">
      <alignment wrapText="1"/>
    </xf>
    <xf numFmtId="3" fontId="0" fillId="6" borderId="2" xfId="0" applyNumberFormat="1" applyFill="1" applyBorder="1" applyProtection="1">
      <protection locked="0"/>
    </xf>
    <xf numFmtId="0" fontId="9" fillId="7" borderId="2" xfId="0" applyFont="1" applyFill="1" applyBorder="1" applyAlignment="1">
      <alignment horizontal="center"/>
    </xf>
    <xf numFmtId="164" fontId="0" fillId="8" borderId="2" xfId="0" applyNumberFormat="1" applyFill="1" applyBorder="1"/>
    <xf numFmtId="164" fontId="0" fillId="8" borderId="7" xfId="0" applyNumberFormat="1" applyFill="1" applyBorder="1"/>
    <xf numFmtId="0" fontId="9" fillId="0" borderId="8" xfId="0" applyFont="1" applyBorder="1" applyAlignment="1">
      <alignment vertical="center"/>
    </xf>
    <xf numFmtId="0" fontId="10" fillId="5" borderId="8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8" fillId="9" borderId="12" xfId="0" applyFont="1" applyFill="1" applyBorder="1" applyAlignment="1">
      <alignment horizontal="left" vertical="top" wrapText="1"/>
    </xf>
    <xf numFmtId="0" fontId="8" fillId="9" borderId="13" xfId="0" applyFont="1" applyFill="1" applyBorder="1" applyAlignment="1">
      <alignment horizontal="left" vertical="top" wrapText="1"/>
    </xf>
    <xf numFmtId="0" fontId="8" fillId="9" borderId="1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3" borderId="18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9" fillId="10" borderId="20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0" fontId="9" fillId="10" borderId="21" xfId="0" applyFont="1" applyFill="1" applyBorder="1" applyAlignment="1">
      <alignment horizontal="center"/>
    </xf>
    <xf numFmtId="0" fontId="9" fillId="10" borderId="22" xfId="0" applyFont="1" applyFill="1" applyBorder="1" applyAlignment="1">
      <alignment horizontal="center"/>
    </xf>
    <xf numFmtId="0" fontId="9" fillId="10" borderId="23" xfId="0" applyFont="1" applyFill="1" applyBorder="1" applyAlignment="1">
      <alignment horizontal="center"/>
    </xf>
    <xf numFmtId="0" fontId="9" fillId="10" borderId="24" xfId="0" applyFont="1" applyFill="1" applyBorder="1" applyAlignment="1">
      <alignment horizontal="center"/>
    </xf>
    <xf numFmtId="0" fontId="9" fillId="11" borderId="3" xfId="0" applyFont="1" applyFill="1" applyBorder="1" applyAlignment="1" applyProtection="1">
      <alignment wrapText="1"/>
      <protection locked="0"/>
    </xf>
    <xf numFmtId="0" fontId="9" fillId="11" borderId="2" xfId="0" applyFont="1" applyFill="1" applyBorder="1" applyAlignment="1" applyProtection="1">
      <alignment wrapText="1"/>
      <protection locked="0"/>
    </xf>
    <xf numFmtId="0" fontId="9" fillId="11" borderId="18" xfId="0" applyFont="1" applyFill="1" applyBorder="1" applyAlignment="1" applyProtection="1">
      <alignment horizontal="left" vertical="top" wrapText="1"/>
      <protection locked="0"/>
    </xf>
    <xf numFmtId="0" fontId="9" fillId="11" borderId="19" xfId="0" applyFont="1" applyFill="1" applyBorder="1" applyAlignment="1" applyProtection="1">
      <alignment horizontal="left" vertical="top" wrapText="1"/>
      <protection locked="0"/>
    </xf>
    <xf numFmtId="0" fontId="9" fillId="11" borderId="25" xfId="0" applyFont="1" applyFill="1" applyBorder="1" applyAlignment="1" applyProtection="1">
      <alignment wrapText="1"/>
      <protection locked="0"/>
    </xf>
    <xf numFmtId="0" fontId="9" fillId="11" borderId="26" xfId="0" applyFont="1" applyFill="1" applyBorder="1" applyAlignment="1" applyProtection="1">
      <alignment horizontal="left" vertical="top" wrapText="1"/>
      <protection locked="0"/>
    </xf>
    <xf numFmtId="164" fontId="0" fillId="0" borderId="27" xfId="0" applyNumberFormat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="90" zoomScaleNormal="90" zoomScaleSheetLayoutView="85" zoomScalePageLayoutView="55" workbookViewId="0" topLeftCell="A1">
      <selection activeCell="F9" sqref="F9"/>
    </sheetView>
  </sheetViews>
  <sheetFormatPr defaultColWidth="8.8515625" defaultRowHeight="15"/>
  <cols>
    <col min="1" max="1" width="22.8515625" style="0" customWidth="1"/>
    <col min="2" max="2" width="23.421875" style="0" customWidth="1"/>
    <col min="3" max="3" width="64.28125" style="0" bestFit="1" customWidth="1"/>
    <col min="4" max="4" width="64.00390625" style="0" customWidth="1"/>
    <col min="5" max="5" width="23.8515625" style="0" bestFit="1" customWidth="1"/>
    <col min="6" max="6" width="15.57421875" style="0" customWidth="1"/>
    <col min="7" max="7" width="10.00390625" style="0" customWidth="1"/>
    <col min="8" max="8" width="15.57421875" style="0" customWidth="1"/>
    <col min="9" max="9" width="14.57421875" style="0" customWidth="1"/>
    <col min="10" max="10" width="14.7109375" style="0" customWidth="1"/>
  </cols>
  <sheetData>
    <row r="1" spans="1:2" ht="18.75">
      <c r="A1" s="1" t="s">
        <v>0</v>
      </c>
      <c r="B1" s="1"/>
    </row>
    <row r="2" ht="15">
      <c r="A2" s="2"/>
    </row>
    <row r="3" spans="1:6" ht="15.75">
      <c r="A3" s="30" t="s">
        <v>1</v>
      </c>
      <c r="B3" s="30"/>
      <c r="C3" s="30"/>
      <c r="D3" s="30"/>
      <c r="F3" s="10"/>
    </row>
    <row r="4" ht="15">
      <c r="A4" s="2"/>
    </row>
    <row r="5" spans="1:8" ht="15.75" thickBot="1">
      <c r="A5" s="3"/>
      <c r="B5" s="4"/>
      <c r="C5" s="4"/>
      <c r="D5" s="4"/>
      <c r="E5" s="4"/>
      <c r="F5" s="5"/>
      <c r="H5" s="6"/>
    </row>
    <row r="6" spans="1:10" ht="15" customHeight="1">
      <c r="A6" s="40" t="s">
        <v>2</v>
      </c>
      <c r="B6" s="42" t="s">
        <v>3</v>
      </c>
      <c r="C6" s="43"/>
      <c r="D6" s="44" t="s">
        <v>4</v>
      </c>
      <c r="E6" s="9" t="s">
        <v>5</v>
      </c>
      <c r="F6" s="46" t="s">
        <v>6</v>
      </c>
      <c r="G6" s="38" t="s">
        <v>7</v>
      </c>
      <c r="H6" s="34" t="s">
        <v>8</v>
      </c>
      <c r="I6" s="34" t="s">
        <v>9</v>
      </c>
      <c r="J6" s="36" t="s">
        <v>10</v>
      </c>
    </row>
    <row r="7" spans="1:10" ht="15">
      <c r="A7" s="41"/>
      <c r="B7" s="7" t="s">
        <v>11</v>
      </c>
      <c r="C7" s="7" t="s">
        <v>12</v>
      </c>
      <c r="D7" s="45"/>
      <c r="E7" s="8" t="s">
        <v>13</v>
      </c>
      <c r="F7" s="47"/>
      <c r="G7" s="39"/>
      <c r="H7" s="35"/>
      <c r="I7" s="35"/>
      <c r="J7" s="37"/>
    </row>
    <row r="8" ht="15" customHeight="1" thickBot="1"/>
    <row r="9" spans="1:10" ht="15" customHeight="1">
      <c r="A9" s="31" t="s">
        <v>14</v>
      </c>
      <c r="B9" s="19" t="s">
        <v>15</v>
      </c>
      <c r="C9" s="20" t="s">
        <v>16</v>
      </c>
      <c r="D9" s="55"/>
      <c r="E9" s="56"/>
      <c r="F9" s="21"/>
      <c r="G9" s="22">
        <v>1</v>
      </c>
      <c r="H9" s="23">
        <f>F9*G9</f>
        <v>0</v>
      </c>
      <c r="I9" s="23">
        <f>J9-H9</f>
        <v>0</v>
      </c>
      <c r="J9" s="24">
        <f>H9*1.21</f>
        <v>0</v>
      </c>
    </row>
    <row r="10" spans="1:10" ht="15" customHeight="1">
      <c r="A10" s="32"/>
      <c r="B10" s="12" t="s">
        <v>17</v>
      </c>
      <c r="C10" s="13" t="s">
        <v>18</v>
      </c>
      <c r="D10" s="54"/>
      <c r="E10" s="57"/>
      <c r="F10" s="48"/>
      <c r="G10" s="49"/>
      <c r="H10" s="49"/>
      <c r="I10" s="49"/>
      <c r="J10" s="50"/>
    </row>
    <row r="11" spans="1:10" ht="15" customHeight="1">
      <c r="A11" s="32"/>
      <c r="B11" s="12" t="s">
        <v>19</v>
      </c>
      <c r="C11" s="14" t="s">
        <v>20</v>
      </c>
      <c r="D11" s="54"/>
      <c r="E11" s="57"/>
      <c r="F11" s="48"/>
      <c r="G11" s="49"/>
      <c r="H11" s="49"/>
      <c r="I11" s="49"/>
      <c r="J11" s="50"/>
    </row>
    <row r="12" spans="1:10" ht="15">
      <c r="A12" s="32"/>
      <c r="B12" s="12" t="s">
        <v>21</v>
      </c>
      <c r="C12" s="14" t="s">
        <v>22</v>
      </c>
      <c r="D12" s="54"/>
      <c r="E12" s="57"/>
      <c r="F12" s="48"/>
      <c r="G12" s="49"/>
      <c r="H12" s="49"/>
      <c r="I12" s="49"/>
      <c r="J12" s="50"/>
    </row>
    <row r="13" spans="1:10" ht="15">
      <c r="A13" s="32"/>
      <c r="B13" s="12" t="s">
        <v>23</v>
      </c>
      <c r="C13" s="13" t="s">
        <v>24</v>
      </c>
      <c r="D13" s="54"/>
      <c r="E13" s="57"/>
      <c r="F13" s="48"/>
      <c r="G13" s="49"/>
      <c r="H13" s="49"/>
      <c r="I13" s="49"/>
      <c r="J13" s="50"/>
    </row>
    <row r="14" spans="1:10" ht="30">
      <c r="A14" s="32"/>
      <c r="B14" s="12" t="s">
        <v>25</v>
      </c>
      <c r="C14" s="13" t="s">
        <v>26</v>
      </c>
      <c r="D14" s="54"/>
      <c r="E14" s="57"/>
      <c r="F14" s="48"/>
      <c r="G14" s="49"/>
      <c r="H14" s="49"/>
      <c r="I14" s="49"/>
      <c r="J14" s="50"/>
    </row>
    <row r="15" spans="1:10" ht="15">
      <c r="A15" s="32"/>
      <c r="B15" s="12" t="s">
        <v>27</v>
      </c>
      <c r="C15" s="13" t="s">
        <v>28</v>
      </c>
      <c r="D15" s="54"/>
      <c r="E15" s="57"/>
      <c r="F15" s="48"/>
      <c r="G15" s="49"/>
      <c r="H15" s="49"/>
      <c r="I15" s="49"/>
      <c r="J15" s="50"/>
    </row>
    <row r="16" spans="1:10" ht="15">
      <c r="A16" s="32"/>
      <c r="B16" s="12" t="s">
        <v>29</v>
      </c>
      <c r="C16" s="13" t="s">
        <v>30</v>
      </c>
      <c r="D16" s="54"/>
      <c r="E16" s="57"/>
      <c r="F16" s="48"/>
      <c r="G16" s="49"/>
      <c r="H16" s="49"/>
      <c r="I16" s="49"/>
      <c r="J16" s="50"/>
    </row>
    <row r="17" spans="1:10" ht="30">
      <c r="A17" s="32"/>
      <c r="B17" s="12" t="s">
        <v>31</v>
      </c>
      <c r="C17" s="13" t="s">
        <v>32</v>
      </c>
      <c r="D17" s="54"/>
      <c r="E17" s="57"/>
      <c r="F17" s="48"/>
      <c r="G17" s="49"/>
      <c r="H17" s="49"/>
      <c r="I17" s="49"/>
      <c r="J17" s="50"/>
    </row>
    <row r="18" spans="1:10" ht="30">
      <c r="A18" s="32"/>
      <c r="B18" s="12" t="s">
        <v>33</v>
      </c>
      <c r="C18" s="13" t="s">
        <v>34</v>
      </c>
      <c r="D18" s="54"/>
      <c r="E18" s="57"/>
      <c r="F18" s="48"/>
      <c r="G18" s="49"/>
      <c r="H18" s="49"/>
      <c r="I18" s="49"/>
      <c r="J18" s="50"/>
    </row>
    <row r="19" spans="1:10" ht="15">
      <c r="A19" s="32"/>
      <c r="B19" s="12" t="s">
        <v>35</v>
      </c>
      <c r="C19" s="11" t="s">
        <v>36</v>
      </c>
      <c r="D19" s="54"/>
      <c r="E19" s="57"/>
      <c r="F19" s="48"/>
      <c r="G19" s="49"/>
      <c r="H19" s="49"/>
      <c r="I19" s="49"/>
      <c r="J19" s="50"/>
    </row>
    <row r="20" spans="1:10" ht="15">
      <c r="A20" s="32"/>
      <c r="B20" s="15" t="s">
        <v>37</v>
      </c>
      <c r="C20" s="16" t="s">
        <v>38</v>
      </c>
      <c r="D20" s="54"/>
      <c r="E20" s="57"/>
      <c r="F20" s="48"/>
      <c r="G20" s="49"/>
      <c r="H20" s="49"/>
      <c r="I20" s="49"/>
      <c r="J20" s="50"/>
    </row>
    <row r="21" spans="1:10" ht="15.75" thickBot="1">
      <c r="A21" s="33"/>
      <c r="B21" s="25" t="s">
        <v>39</v>
      </c>
      <c r="C21" s="26" t="s">
        <v>40</v>
      </c>
      <c r="D21" s="58"/>
      <c r="E21" s="59"/>
      <c r="F21" s="51"/>
      <c r="G21" s="52"/>
      <c r="H21" s="52"/>
      <c r="I21" s="52"/>
      <c r="J21" s="53"/>
    </row>
    <row r="22" ht="15.75" thickBot="1"/>
    <row r="23" spans="1:10" ht="45">
      <c r="A23" s="31" t="s">
        <v>41</v>
      </c>
      <c r="B23" s="19" t="s">
        <v>15</v>
      </c>
      <c r="C23" s="20" t="s">
        <v>16</v>
      </c>
      <c r="D23" s="55"/>
      <c r="E23" s="56"/>
      <c r="F23" s="21"/>
      <c r="G23" s="22">
        <v>1</v>
      </c>
      <c r="H23" s="23">
        <f>F23*G23</f>
        <v>0</v>
      </c>
      <c r="I23" s="23">
        <f>J23-H23</f>
        <v>0</v>
      </c>
      <c r="J23" s="24">
        <f>H23*1.21</f>
        <v>0</v>
      </c>
    </row>
    <row r="24" spans="1:10" ht="30">
      <c r="A24" s="32"/>
      <c r="B24" s="12" t="s">
        <v>17</v>
      </c>
      <c r="C24" s="13" t="s">
        <v>42</v>
      </c>
      <c r="D24" s="54"/>
      <c r="E24" s="57"/>
      <c r="F24" s="48"/>
      <c r="G24" s="49"/>
      <c r="H24" s="49"/>
      <c r="I24" s="49"/>
      <c r="J24" s="50"/>
    </row>
    <row r="25" spans="1:10" ht="15">
      <c r="A25" s="32"/>
      <c r="B25" s="12" t="s">
        <v>19</v>
      </c>
      <c r="C25" s="14" t="s">
        <v>43</v>
      </c>
      <c r="D25" s="54"/>
      <c r="E25" s="57"/>
      <c r="F25" s="48"/>
      <c r="G25" s="49"/>
      <c r="H25" s="49"/>
      <c r="I25" s="49"/>
      <c r="J25" s="50"/>
    </row>
    <row r="26" spans="1:10" ht="15">
      <c r="A26" s="32"/>
      <c r="B26" s="12" t="s">
        <v>21</v>
      </c>
      <c r="C26" s="14" t="s">
        <v>22</v>
      </c>
      <c r="D26" s="54"/>
      <c r="E26" s="57"/>
      <c r="F26" s="48"/>
      <c r="G26" s="49"/>
      <c r="H26" s="49"/>
      <c r="I26" s="49"/>
      <c r="J26" s="50"/>
    </row>
    <row r="27" spans="1:10" ht="15">
      <c r="A27" s="32"/>
      <c r="B27" s="12" t="s">
        <v>23</v>
      </c>
      <c r="C27" s="13" t="s">
        <v>24</v>
      </c>
      <c r="D27" s="54"/>
      <c r="E27" s="57"/>
      <c r="F27" s="48"/>
      <c r="G27" s="49"/>
      <c r="H27" s="49"/>
      <c r="I27" s="49"/>
      <c r="J27" s="50"/>
    </row>
    <row r="28" spans="1:10" ht="30">
      <c r="A28" s="32"/>
      <c r="B28" s="12" t="s">
        <v>25</v>
      </c>
      <c r="C28" s="13" t="s">
        <v>26</v>
      </c>
      <c r="D28" s="54"/>
      <c r="E28" s="57"/>
      <c r="F28" s="48"/>
      <c r="G28" s="49"/>
      <c r="H28" s="49"/>
      <c r="I28" s="49"/>
      <c r="J28" s="50"/>
    </row>
    <row r="29" spans="1:10" ht="15">
      <c r="A29" s="32"/>
      <c r="B29" s="12" t="s">
        <v>27</v>
      </c>
      <c r="C29" s="13" t="s">
        <v>44</v>
      </c>
      <c r="D29" s="54"/>
      <c r="E29" s="57"/>
      <c r="F29" s="48"/>
      <c r="G29" s="49"/>
      <c r="H29" s="49"/>
      <c r="I29" s="49"/>
      <c r="J29" s="50"/>
    </row>
    <row r="30" spans="1:10" ht="15">
      <c r="A30" s="32"/>
      <c r="B30" s="12" t="s">
        <v>29</v>
      </c>
      <c r="C30" s="13" t="s">
        <v>30</v>
      </c>
      <c r="D30" s="54"/>
      <c r="E30" s="57"/>
      <c r="F30" s="48"/>
      <c r="G30" s="49"/>
      <c r="H30" s="49"/>
      <c r="I30" s="49"/>
      <c r="J30" s="50"/>
    </row>
    <row r="31" spans="1:10" ht="30">
      <c r="A31" s="32"/>
      <c r="B31" s="12" t="s">
        <v>31</v>
      </c>
      <c r="C31" s="13" t="s">
        <v>32</v>
      </c>
      <c r="D31" s="54"/>
      <c r="E31" s="57"/>
      <c r="F31" s="48"/>
      <c r="G31" s="49"/>
      <c r="H31" s="49"/>
      <c r="I31" s="49"/>
      <c r="J31" s="50"/>
    </row>
    <row r="32" spans="1:10" ht="30">
      <c r="A32" s="32"/>
      <c r="B32" s="12" t="s">
        <v>33</v>
      </c>
      <c r="C32" s="13" t="s">
        <v>34</v>
      </c>
      <c r="D32" s="54"/>
      <c r="E32" s="57"/>
      <c r="F32" s="48"/>
      <c r="G32" s="49"/>
      <c r="H32" s="49"/>
      <c r="I32" s="49"/>
      <c r="J32" s="50"/>
    </row>
    <row r="33" spans="1:10" ht="15">
      <c r="A33" s="32"/>
      <c r="B33" s="12" t="s">
        <v>35</v>
      </c>
      <c r="C33" s="11" t="s">
        <v>36</v>
      </c>
      <c r="D33" s="54"/>
      <c r="E33" s="57"/>
      <c r="F33" s="48"/>
      <c r="G33" s="49"/>
      <c r="H33" s="49"/>
      <c r="I33" s="49"/>
      <c r="J33" s="50"/>
    </row>
    <row r="34" spans="1:10" ht="15">
      <c r="A34" s="32"/>
      <c r="B34" s="15" t="s">
        <v>37</v>
      </c>
      <c r="C34" s="16" t="s">
        <v>38</v>
      </c>
      <c r="D34" s="54"/>
      <c r="E34" s="57"/>
      <c r="F34" s="48"/>
      <c r="G34" s="49"/>
      <c r="H34" s="49"/>
      <c r="I34" s="49"/>
      <c r="J34" s="50"/>
    </row>
    <row r="35" spans="1:10" ht="15.75" thickBot="1">
      <c r="A35" s="33"/>
      <c r="B35" s="25" t="s">
        <v>39</v>
      </c>
      <c r="C35" s="26" t="s">
        <v>40</v>
      </c>
      <c r="D35" s="58"/>
      <c r="E35" s="59"/>
      <c r="F35" s="51"/>
      <c r="G35" s="52"/>
      <c r="H35" s="52"/>
      <c r="I35" s="52"/>
      <c r="J35" s="53"/>
    </row>
    <row r="36" ht="15.75" thickBot="1"/>
    <row r="37" spans="1:10" ht="15.75" thickBot="1">
      <c r="A37" s="27" t="s">
        <v>45</v>
      </c>
      <c r="B37" s="28"/>
      <c r="C37" s="29"/>
      <c r="D37" s="54" t="s">
        <v>50</v>
      </c>
      <c r="F37" s="61" t="s">
        <v>46</v>
      </c>
      <c r="G37" s="62"/>
      <c r="H37" s="60">
        <f>SUM(H9:H35)</f>
        <v>0</v>
      </c>
      <c r="I37" s="17">
        <f aca="true" t="shared" si="0" ref="I37:J37">SUM(I9:I35)</f>
        <v>0</v>
      </c>
      <c r="J37" s="18">
        <f t="shared" si="0"/>
        <v>0</v>
      </c>
    </row>
    <row r="38" spans="1:4" ht="15">
      <c r="A38" s="27" t="s">
        <v>47</v>
      </c>
      <c r="B38" s="28"/>
      <c r="C38" s="29"/>
      <c r="D38" s="54" t="s">
        <v>50</v>
      </c>
    </row>
    <row r="39" spans="1:4" ht="15">
      <c r="A39" s="27" t="s">
        <v>48</v>
      </c>
      <c r="B39" s="28"/>
      <c r="C39" s="29"/>
      <c r="D39" s="54" t="s">
        <v>50</v>
      </c>
    </row>
    <row r="40" spans="1:4" ht="15">
      <c r="A40" s="27" t="s">
        <v>49</v>
      </c>
      <c r="B40" s="28"/>
      <c r="C40" s="29"/>
      <c r="D40" s="54" t="s">
        <v>50</v>
      </c>
    </row>
  </sheetData>
  <sheetProtection algorithmName="SHA-512" hashValue="9j4nzo3GwiJyPg5U1coVdU7Xthy2DNolitKe244LsERog2n3WEndb43KjnWZ49/a9IsscMDrrsVMv+L3AgJhKw==" saltValue="ohlc3kvfsUjf4QXDX9lSFA==" spinCount="100000" sheet="1" objects="1" scenarios="1"/>
  <mergeCells count="20">
    <mergeCell ref="F37:G37"/>
    <mergeCell ref="E9:E21"/>
    <mergeCell ref="A23:A35"/>
    <mergeCell ref="E23:E35"/>
    <mergeCell ref="I6:I7"/>
    <mergeCell ref="J6:J7"/>
    <mergeCell ref="G6:G7"/>
    <mergeCell ref="H6:H7"/>
    <mergeCell ref="A6:A7"/>
    <mergeCell ref="B6:C6"/>
    <mergeCell ref="D6:D7"/>
    <mergeCell ref="F6:F7"/>
    <mergeCell ref="F10:J21"/>
    <mergeCell ref="F24:J35"/>
    <mergeCell ref="A37:C37"/>
    <mergeCell ref="A38:C38"/>
    <mergeCell ref="A39:C39"/>
    <mergeCell ref="A40:C40"/>
    <mergeCell ref="A3:D3"/>
    <mergeCell ref="A9:A21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C8EB91D67C1C4484C93B1BB5E5A25C" ma:contentTypeVersion="4" ma:contentTypeDescription="Vytvoří nový dokument" ma:contentTypeScope="" ma:versionID="4ef4048c136a4ee56f4374da6d55d960">
  <xsd:schema xmlns:xsd="http://www.w3.org/2001/XMLSchema" xmlns:xs="http://www.w3.org/2001/XMLSchema" xmlns:p="http://schemas.microsoft.com/office/2006/metadata/properties" xmlns:ns2="ec38d534-1807-4d06-96e9-f34f5d2b19ed" xmlns:ns3="3a0d6080-ade2-4cf1-81e4-03efaf663fe7" targetNamespace="http://schemas.microsoft.com/office/2006/metadata/properties" ma:root="true" ma:fieldsID="76c28722f92eee54560e1074377ca58f" ns2:_="" ns3:_="">
    <xsd:import namespace="ec38d534-1807-4d06-96e9-f34f5d2b19ed"/>
    <xsd:import namespace="3a0d6080-ade2-4cf1-81e4-03efaf663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8d534-1807-4d06-96e9-f34f5d2b1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d6080-ade2-4cf1-81e4-03efaf663f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7EDB33-291A-4208-97B6-D429C43168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650F51-9294-4D25-8CFD-5ABE3A9AA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38d534-1807-4d06-96e9-f34f5d2b19ed"/>
    <ds:schemaRef ds:uri="3a0d6080-ade2-4cf1-81e4-03efaf663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dcterms:created xsi:type="dcterms:W3CDTF">2017-06-20T06:57:43Z</dcterms:created>
  <dcterms:modified xsi:type="dcterms:W3CDTF">2022-11-01T07:26:03Z</dcterms:modified>
  <cp:category/>
  <cp:version/>
  <cp:contentType/>
  <cp:contentStatus/>
</cp:coreProperties>
</file>