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0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<sst xmlns="http://schemas.openxmlformats.org/spreadsheetml/2006/main" count="78" uniqueCount="76">
  <si>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</si>
  <si>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</si>
  <si>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</si>
  <si>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</si>
  <si>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</si>
  <si>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</si>
  <si>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</si>
  <si>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</si>
  <si>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</si>
  <si>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</si>
  <si>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</si>
  <si>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</si>
  <si>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</si>
  <si>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</si>
  <si>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</si>
  <si>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</si>
  <si>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</si>
  <si>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</si>
  <si>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</si>
  <si>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</si>
  <si>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Barevná multifunkční tiskárna/kopírka A3</t>
  </si>
  <si>
    <t>Technologie tisku:</t>
  </si>
  <si>
    <t>Maximální přípustná cena:</t>
  </si>
  <si>
    <t>Laser/LED</t>
  </si>
  <si>
    <t>Rychlost tisku/kopírování:</t>
  </si>
  <si>
    <t>Ovládací panel:</t>
  </si>
  <si>
    <t>Minimálně 10" dotykový ovládací panel</t>
  </si>
  <si>
    <t>Doba zahřívání:</t>
  </si>
  <si>
    <t>max. 20 sekund</t>
  </si>
  <si>
    <t>Doba vytištění první kopie</t>
  </si>
  <si>
    <t>max. 8 sekund barevně</t>
  </si>
  <si>
    <t>Rychlost skenování</t>
  </si>
  <si>
    <t>Rozlišení tisku</t>
  </si>
  <si>
    <t>Vstupní kapacita</t>
  </si>
  <si>
    <t>Minimálně 1100 listů pro formáty A4, A4R, A3, SRA3, ruční podavač na minimálně 100 listů A4-SRA3</t>
  </si>
  <si>
    <t>Podporované formáty papírů ze standardních 
zásobníků/šuplíků</t>
  </si>
  <si>
    <t>A5, A4, A3, SRA3</t>
  </si>
  <si>
    <t>Speciální formáty papírů</t>
  </si>
  <si>
    <t>Podpora tisku na dlouhý papír, až do délky 1,25m z ručního podavače</t>
  </si>
  <si>
    <t>Podporovaná gramáž papíru ze zásobníku</t>
  </si>
  <si>
    <t>55 - 300g/m2</t>
  </si>
  <si>
    <t>Dokončovací funkce</t>
  </si>
  <si>
    <t>Finišer umístěný přímo v zařízení (interní). Možnost sešívání jedou sponkou, dvěma sponkami, manuální sešívání a sešívání bez sponek (aspoň 6 listů).</t>
  </si>
  <si>
    <t>Kapacita sešívání sponkami</t>
  </si>
  <si>
    <t>Výstupní kapacita</t>
  </si>
  <si>
    <t xml:space="preserve">Tiskový jazyk </t>
  </si>
  <si>
    <t>PCL6</t>
  </si>
  <si>
    <t>Pevný disk</t>
  </si>
  <si>
    <t>minimálně 128 GB SSD</t>
  </si>
  <si>
    <t>Připojení k síti</t>
  </si>
  <si>
    <t>Tisk z USB flash</t>
  </si>
  <si>
    <t>Rozlišení skeneru</t>
  </si>
  <si>
    <t>Min. 600x600</t>
  </si>
  <si>
    <t>Skenování do formátů</t>
  </si>
  <si>
    <t>TIFF, PDF, PDF/A-1b, šifrované PDF, JPEG, XPS</t>
  </si>
  <si>
    <t>Režim náhledů skenu a kopírování</t>
  </si>
  <si>
    <t>Přímo na panelu MFP včetně základní editace (mazání, otáčení, přesouvání stránek), odstranění/zakrytí zvolené oblasti na stránce.</t>
  </si>
  <si>
    <t>Možnosti nastavení kopírování</t>
  </si>
  <si>
    <t>Další funkcionalita</t>
  </si>
  <si>
    <t>Zabezpečení</t>
  </si>
  <si>
    <t>Správa a nastavení MFZ</t>
  </si>
  <si>
    <t>Spotřební materiál</t>
  </si>
  <si>
    <t>Možnost úpravy uživatelského prostředí na ovládacího panelu, možnost uložit speciální nastavení tiskárny jako tlačítko na ovládacím panelu, odložený tisk. 
Možnost vytvoření uživatelských přístupů včetně podpory Active Directory / LDAP.</t>
  </si>
  <si>
    <t>Možnost zabezpečit MFZ heslem nebo kódem (PIN) proti neoprávněnému přístupu.  Možnost připojení čtečky karet a jejího interního umístění. 
Možnost dodatečně vybavit zařízení ochranou proti virům.</t>
  </si>
  <si>
    <t>SSL/IPsec/HTTPS, IP/MAC filtrace, S/MIME pro emailovou komunikaci, Zabezpečený tisk (PIN, Uživatelské jméno/heslo), Šifrovaná data na HDD s možností nastavení automatického odstranění uložených dat.</t>
  </si>
  <si>
    <t>89990 Kč bez DPH</t>
  </si>
  <si>
    <t>min. 80 stran/25 stran oboustranně /min, kapacita podavače dokumentů min. 100 listů</t>
  </si>
  <si>
    <t>min. 1200x1200</t>
  </si>
  <si>
    <t>min. 50 listů</t>
  </si>
  <si>
    <t>min. 500 listů</t>
  </si>
  <si>
    <t>LAN min. 100BASE</t>
  </si>
  <si>
    <t>Ano, alespoň JPEG, TIFF, PNG s možností zobrazení náhledů souborů na panelu MFP zařízení.</t>
  </si>
  <si>
    <t>Přes webové rozhraní shodné s rozhraním na MFP včetně. Možnost administrátorů se vzdáleně připojit na ovládací panel tiskárny a vzdáleně ji ovládat (VNC). Možnost zálohování nastavení MFP.</t>
  </si>
  <si>
    <t>Zoom, zaostření obrazu, uživatelské vyvážení barev na panelu MFP</t>
  </si>
  <si>
    <t>minimálně 25 str./min.</t>
  </si>
  <si>
    <t>Tonerové kazety - minimálně 39.800 (černý) a 24.000 (barevný)
Zabezpečení proti předčasnému vyjmutí tonerových kazet před vypotřebením tonerové náplně.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</si>
</sst>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4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2" xfId="0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top"/>
    </xf>
    <xf numFmtId="3" fontId="0" fillId="2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164" fontId="0" fillId="5" borderId="5" xfId="0" applyNumberFormat="1" applyFill="1" applyBorder="1"/>
    <xf numFmtId="164" fontId="0" fillId="5" borderId="6" xfId="0" applyNumberFormat="1" applyFill="1" applyBorder="1"/>
    <xf numFmtId="0" fontId="0" fillId="2" borderId="4" xfId="0" applyFont="1" applyFill="1" applyBorder="1" applyAlignment="1" applyProtection="1">
      <alignment wrapText="1"/>
      <protection locked="0"/>
    </xf>
    <xf numFmtId="165" fontId="2" fillId="0" borderId="0" xfId="0" applyNumberFormat="1" applyFont="1" applyBorder="1"/>
    <xf numFmtId="164" fontId="2" fillId="0" borderId="7" xfId="0" applyNumberFormat="1" applyFont="1" applyBorder="1"/>
    <xf numFmtId="0" fontId="2" fillId="4" borderId="8" xfId="0" applyFont="1" applyFill="1" applyBorder="1" applyAlignment="1">
      <alignment horizontal="center" vertical="top"/>
    </xf>
    <xf numFmtId="0" fontId="0" fillId="0" borderId="0" xfId="0"/>
    <xf numFmtId="0" fontId="0" fillId="2" borderId="3" xfId="0" applyFill="1" applyBorder="1" applyAlignment="1" applyProtection="1">
      <alignment vertical="center" wrapText="1"/>
      <protection locked="0"/>
    </xf>
    <xf numFmtId="0" fontId="0" fillId="6" borderId="3" xfId="0" applyFill="1" applyBorder="1" applyAlignment="1">
      <alignment horizontal="left" wrapText="1"/>
    </xf>
    <xf numFmtId="0" fontId="0" fillId="6" borderId="3" xfId="0" applyFill="1" applyBorder="1" applyAlignment="1">
      <alignment wrapText="1"/>
    </xf>
    <xf numFmtId="0" fontId="0" fillId="6" borderId="7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6" borderId="9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7" xfId="0" applyFill="1" applyBorder="1" applyAlignment="1">
      <alignment wrapText="1"/>
    </xf>
    <xf numFmtId="0" fontId="6" fillId="0" borderId="3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0" fillId="6" borderId="11" xfId="0" applyFill="1" applyBorder="1" applyAlignment="1">
      <alignment wrapText="1"/>
    </xf>
    <xf numFmtId="0" fontId="0" fillId="2" borderId="10" xfId="0" applyFont="1" applyFill="1" applyBorder="1" applyAlignment="1" applyProtection="1">
      <alignment wrapText="1"/>
      <protection locked="0"/>
    </xf>
    <xf numFmtId="0" fontId="2" fillId="0" borderId="3" xfId="0" applyFont="1" applyBorder="1" applyAlignment="1">
      <alignment wrapText="1"/>
    </xf>
    <xf numFmtId="0" fontId="0" fillId="7" borderId="12" xfId="0" applyFill="1" applyBorder="1" applyAlignment="1">
      <alignment horizontal="left" vertical="top" wrapText="1"/>
    </xf>
    <xf numFmtId="0" fontId="0" fillId="7" borderId="13" xfId="0" applyFill="1" applyBorder="1" applyAlignment="1">
      <alignment horizontal="left" vertical="top" wrapText="1"/>
    </xf>
    <xf numFmtId="0" fontId="0" fillId="7" borderId="14" xfId="0" applyFill="1" applyBorder="1" applyAlignment="1">
      <alignment horizontal="left" vertical="top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left" vertical="top" wrapText="1"/>
    </xf>
    <xf numFmtId="0" fontId="2" fillId="8" borderId="18" xfId="0" applyFont="1" applyFill="1" applyBorder="1" applyAlignment="1">
      <alignment horizontal="left" vertical="top" wrapText="1"/>
    </xf>
    <xf numFmtId="0" fontId="2" fillId="8" borderId="19" xfId="0" applyFont="1" applyFill="1" applyBorder="1" applyAlignment="1">
      <alignment horizontal="left" vertical="top" wrapText="1"/>
    </xf>
    <xf numFmtId="0" fontId="2" fillId="8" borderId="20" xfId="0" applyFont="1" applyFill="1" applyBorder="1" applyAlignment="1">
      <alignment horizontal="left" vertical="top" wrapText="1"/>
    </xf>
    <xf numFmtId="0" fontId="2" fillId="8" borderId="21" xfId="0" applyFont="1" applyFill="1" applyBorder="1" applyAlignment="1">
      <alignment horizontal="left" vertical="top" wrapText="1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0" fillId="2" borderId="23" xfId="0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top"/>
    </xf>
    <xf numFmtId="0" fontId="2" fillId="3" borderId="19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2" fillId="4" borderId="5" xfId="0" applyFont="1" applyFill="1" applyBorder="1" applyAlignment="1">
      <alignment horizontal="center" vertical="top" wrapText="1"/>
    </xf>
    <xf numFmtId="0" fontId="2" fillId="4" borderId="24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left" wrapText="1"/>
    </xf>
    <xf numFmtId="0" fontId="2" fillId="6" borderId="9" xfId="0" applyFont="1" applyFill="1" applyBorder="1" applyAlignment="1">
      <alignment horizontal="left" wrapText="1"/>
    </xf>
    <xf numFmtId="3" fontId="0" fillId="9" borderId="25" xfId="0" applyNumberFormat="1" applyFont="1" applyFill="1" applyBorder="1" applyAlignment="1" applyProtection="1">
      <alignment horizontal="left"/>
      <protection locked="0"/>
    </xf>
    <xf numFmtId="3" fontId="0" fillId="9" borderId="26" xfId="0" applyNumberFormat="1" applyFont="1" applyFill="1" applyBorder="1" applyAlignment="1" applyProtection="1">
      <alignment horizontal="left"/>
      <protection locked="0"/>
    </xf>
    <xf numFmtId="3" fontId="0" fillId="9" borderId="27" xfId="0" applyNumberFormat="1" applyFont="1" applyFill="1" applyBorder="1" applyAlignment="1" applyProtection="1">
      <alignment horizontal="left"/>
      <protection locked="0"/>
    </xf>
    <xf numFmtId="3" fontId="0" fillId="9" borderId="22" xfId="0" applyNumberFormat="1" applyFont="1" applyFill="1" applyBorder="1" applyAlignment="1" applyProtection="1">
      <alignment horizontal="left"/>
      <protection locked="0"/>
    </xf>
    <xf numFmtId="3" fontId="0" fillId="9" borderId="0" xfId="0" applyNumberFormat="1" applyFont="1" applyFill="1" applyBorder="1" applyAlignment="1" applyProtection="1">
      <alignment horizontal="left"/>
      <protection locked="0"/>
    </xf>
    <xf numFmtId="3" fontId="0" fillId="9" borderId="28" xfId="0" applyNumberFormat="1" applyFont="1" applyFill="1" applyBorder="1" applyAlignment="1" applyProtection="1">
      <alignment horizontal="left"/>
      <protection locked="0"/>
    </xf>
    <xf numFmtId="3" fontId="0" fillId="9" borderId="23" xfId="0" applyNumberFormat="1" applyFont="1" applyFill="1" applyBorder="1" applyAlignment="1" applyProtection="1">
      <alignment horizontal="left"/>
      <protection locked="0"/>
    </xf>
    <xf numFmtId="3" fontId="0" fillId="9" borderId="29" xfId="0" applyNumberFormat="1" applyFont="1" applyFill="1" applyBorder="1" applyAlignment="1" applyProtection="1">
      <alignment horizontal="left"/>
      <protection locked="0"/>
    </xf>
    <xf numFmtId="3" fontId="0" fillId="9" borderId="30" xfId="0" applyNumberFormat="1" applyFont="1" applyFill="1" applyBorder="1" applyAlignment="1" applyProtection="1">
      <alignment horizontal="left"/>
      <protection locked="0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3" borderId="31" xfId="0" applyFont="1" applyFill="1" applyBorder="1" applyAlignment="1">
      <alignment horizontal="left"/>
    </xf>
    <xf numFmtId="0" fontId="2" fillId="3" borderId="32" xfId="0" applyFont="1" applyFill="1" applyBorder="1" applyAlignment="1">
      <alignment horizontal="left"/>
    </xf>
    <xf numFmtId="0" fontId="2" fillId="3" borderId="33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GridLines="0" tabSelected="1" zoomScale="80" zoomScaleNormal="80" zoomScaleSheetLayoutView="85" zoomScalePageLayoutView="55" workbookViewId="0" topLeftCell="A1">
      <selection activeCell="D8" sqref="D8"/>
    </sheetView>
  </sheetViews>
  <sheetFormatPr defaultColWidth="9.140625" defaultRowHeight="15"/>
  <cols>
    <col min="1" max="1" width="20.421875" style="0" customWidth="1"/>
    <col min="2" max="2" width="30.7109375" style="0" customWidth="1"/>
    <col min="3" max="3" width="97.8515625" style="0" customWidth="1"/>
    <col min="4" max="4" width="91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8</v>
      </c>
      <c r="B1" s="1"/>
    </row>
    <row r="2" ht="15">
      <c r="A2" s="2"/>
    </row>
    <row r="3" spans="1:8" ht="61.9" customHeight="1">
      <c r="A3" s="79" t="s">
        <v>19</v>
      </c>
      <c r="B3" s="79"/>
      <c r="C3" s="79"/>
      <c r="D3" s="79"/>
      <c r="E3" s="7"/>
      <c r="F3" s="7"/>
      <c r="G3" s="7"/>
      <c r="H3" s="7"/>
    </row>
    <row r="4" spans="1:8" ht="15.75" thickBot="1">
      <c r="A4" s="3"/>
      <c r="B4" s="4"/>
      <c r="C4" s="4"/>
      <c r="D4" s="5"/>
      <c r="E4" s="8"/>
      <c r="F4" s="9"/>
      <c r="G4" s="7"/>
      <c r="H4" s="10"/>
    </row>
    <row r="5" spans="1:10" ht="15" customHeight="1">
      <c r="A5" s="58" t="s">
        <v>0</v>
      </c>
      <c r="B5" s="60" t="s">
        <v>1</v>
      </c>
      <c r="C5" s="61"/>
      <c r="D5" s="62" t="s">
        <v>2</v>
      </c>
      <c r="E5" s="24" t="s">
        <v>3</v>
      </c>
      <c r="F5" s="64" t="s">
        <v>11</v>
      </c>
      <c r="G5" s="54" t="s">
        <v>7</v>
      </c>
      <c r="H5" s="56" t="s">
        <v>10</v>
      </c>
      <c r="I5" s="56" t="s">
        <v>12</v>
      </c>
      <c r="J5" s="44" t="s">
        <v>13</v>
      </c>
    </row>
    <row r="6" spans="1:10" ht="15.75" thickBot="1">
      <c r="A6" s="59"/>
      <c r="B6" s="15" t="s">
        <v>4</v>
      </c>
      <c r="C6" s="15" t="s">
        <v>5</v>
      </c>
      <c r="D6" s="63"/>
      <c r="E6" s="16" t="s">
        <v>6</v>
      </c>
      <c r="F6" s="65"/>
      <c r="G6" s="55"/>
      <c r="H6" s="57"/>
      <c r="I6" s="57"/>
      <c r="J6" s="45"/>
    </row>
    <row r="7" spans="1:10" ht="14.45" customHeight="1">
      <c r="A7" s="46" t="s">
        <v>20</v>
      </c>
      <c r="B7" s="40" t="s">
        <v>22</v>
      </c>
      <c r="C7" s="66" t="s">
        <v>65</v>
      </c>
      <c r="D7" s="67"/>
      <c r="E7" s="51"/>
      <c r="F7" s="17"/>
      <c r="G7" s="18">
        <v>1</v>
      </c>
      <c r="H7" s="19">
        <f>F7*G7</f>
        <v>0</v>
      </c>
      <c r="I7" s="19">
        <f>J7-H7</f>
        <v>0</v>
      </c>
      <c r="J7" s="20">
        <f>H7*1.21</f>
        <v>0</v>
      </c>
    </row>
    <row r="8" spans="1:10" ht="14.45" customHeight="1">
      <c r="A8" s="47"/>
      <c r="B8" s="32" t="s">
        <v>21</v>
      </c>
      <c r="C8" s="27" t="s">
        <v>23</v>
      </c>
      <c r="D8" s="13"/>
      <c r="E8" s="52"/>
      <c r="F8" s="68"/>
      <c r="G8" s="69"/>
      <c r="H8" s="69"/>
      <c r="I8" s="69"/>
      <c r="J8" s="70"/>
    </row>
    <row r="9" spans="1:10" s="6" customFormat="1" ht="14.45" customHeight="1">
      <c r="A9" s="47"/>
      <c r="B9" s="32" t="s">
        <v>24</v>
      </c>
      <c r="C9" s="28" t="s">
        <v>74</v>
      </c>
      <c r="D9" s="14"/>
      <c r="E9" s="52"/>
      <c r="F9" s="71"/>
      <c r="G9" s="72"/>
      <c r="H9" s="72"/>
      <c r="I9" s="72"/>
      <c r="J9" s="73"/>
    </row>
    <row r="10" spans="1:10" s="6" customFormat="1" ht="14.45" customHeight="1">
      <c r="A10" s="47"/>
      <c r="B10" s="32" t="s">
        <v>25</v>
      </c>
      <c r="C10" s="28" t="s">
        <v>26</v>
      </c>
      <c r="D10" s="14"/>
      <c r="E10" s="52"/>
      <c r="F10" s="71"/>
      <c r="G10" s="72"/>
      <c r="H10" s="72"/>
      <c r="I10" s="72"/>
      <c r="J10" s="73"/>
    </row>
    <row r="11" spans="1:10" s="6" customFormat="1" ht="14.45" customHeight="1">
      <c r="A11" s="47"/>
      <c r="B11" s="32" t="s">
        <v>27</v>
      </c>
      <c r="C11" s="28" t="s">
        <v>28</v>
      </c>
      <c r="D11" s="14"/>
      <c r="E11" s="52"/>
      <c r="F11" s="71"/>
      <c r="G11" s="72"/>
      <c r="H11" s="72"/>
      <c r="I11" s="72"/>
      <c r="J11" s="73"/>
    </row>
    <row r="12" spans="1:10" s="6" customFormat="1" ht="14.45" customHeight="1">
      <c r="A12" s="47"/>
      <c r="B12" s="30" t="s">
        <v>29</v>
      </c>
      <c r="C12" s="28" t="s">
        <v>30</v>
      </c>
      <c r="D12" s="14"/>
      <c r="E12" s="52"/>
      <c r="F12" s="71"/>
      <c r="G12" s="72"/>
      <c r="H12" s="72"/>
      <c r="I12" s="72"/>
      <c r="J12" s="73"/>
    </row>
    <row r="13" spans="1:10" s="6" customFormat="1" ht="14.45" customHeight="1">
      <c r="A13" s="47"/>
      <c r="B13" s="33" t="s">
        <v>31</v>
      </c>
      <c r="C13" s="28" t="s">
        <v>66</v>
      </c>
      <c r="D13" s="14"/>
      <c r="E13" s="52"/>
      <c r="F13" s="71"/>
      <c r="G13" s="72"/>
      <c r="H13" s="72"/>
      <c r="I13" s="72"/>
      <c r="J13" s="73"/>
    </row>
    <row r="14" spans="1:10" s="6" customFormat="1" ht="14.45" customHeight="1">
      <c r="A14" s="47"/>
      <c r="B14" s="30" t="s">
        <v>32</v>
      </c>
      <c r="C14" s="28" t="s">
        <v>67</v>
      </c>
      <c r="D14" s="14"/>
      <c r="E14" s="52"/>
      <c r="F14" s="71"/>
      <c r="G14" s="72"/>
      <c r="H14" s="72"/>
      <c r="I14" s="72"/>
      <c r="J14" s="73"/>
    </row>
    <row r="15" spans="1:10" s="6" customFormat="1" ht="14.45" customHeight="1">
      <c r="A15" s="47"/>
      <c r="B15" s="30" t="s">
        <v>33</v>
      </c>
      <c r="C15" s="28" t="s">
        <v>34</v>
      </c>
      <c r="D15" s="14"/>
      <c r="E15" s="52"/>
      <c r="F15" s="71"/>
      <c r="G15" s="72"/>
      <c r="H15" s="72"/>
      <c r="I15" s="72"/>
      <c r="J15" s="73"/>
    </row>
    <row r="16" spans="1:10" s="6" customFormat="1" ht="14.45" customHeight="1">
      <c r="A16" s="47"/>
      <c r="B16" s="30" t="s">
        <v>35</v>
      </c>
      <c r="C16" s="28" t="s">
        <v>36</v>
      </c>
      <c r="D16" s="14"/>
      <c r="E16" s="52"/>
      <c r="F16" s="71"/>
      <c r="G16" s="72"/>
      <c r="H16" s="72"/>
      <c r="I16" s="72"/>
      <c r="J16" s="73"/>
    </row>
    <row r="17" spans="1:10" s="6" customFormat="1" ht="14.45" customHeight="1">
      <c r="A17" s="47"/>
      <c r="B17" s="30" t="s">
        <v>37</v>
      </c>
      <c r="C17" s="28" t="s">
        <v>38</v>
      </c>
      <c r="D17" s="14"/>
      <c r="E17" s="52"/>
      <c r="F17" s="71"/>
      <c r="G17" s="72"/>
      <c r="H17" s="72"/>
      <c r="I17" s="72"/>
      <c r="J17" s="73"/>
    </row>
    <row r="18" spans="1:10" s="6" customFormat="1" ht="30" customHeight="1">
      <c r="A18" s="47"/>
      <c r="B18" s="30" t="s">
        <v>39</v>
      </c>
      <c r="C18" s="28" t="s">
        <v>40</v>
      </c>
      <c r="D18" s="14"/>
      <c r="E18" s="52"/>
      <c r="F18" s="71"/>
      <c r="G18" s="72"/>
      <c r="H18" s="72"/>
      <c r="I18" s="72"/>
      <c r="J18" s="73"/>
    </row>
    <row r="19" spans="1:10" s="6" customFormat="1" ht="30" customHeight="1">
      <c r="A19" s="47"/>
      <c r="B19" s="30" t="s">
        <v>41</v>
      </c>
      <c r="C19" s="28" t="s">
        <v>42</v>
      </c>
      <c r="D19" s="14"/>
      <c r="E19" s="52"/>
      <c r="F19" s="71"/>
      <c r="G19" s="72"/>
      <c r="H19" s="72"/>
      <c r="I19" s="72"/>
      <c r="J19" s="73"/>
    </row>
    <row r="20" spans="1:10" s="6" customFormat="1" ht="14.45" customHeight="1">
      <c r="A20" s="47"/>
      <c r="B20" s="34" t="s">
        <v>43</v>
      </c>
      <c r="C20" s="28" t="s">
        <v>68</v>
      </c>
      <c r="D20" s="14"/>
      <c r="E20" s="52"/>
      <c r="F20" s="71"/>
      <c r="G20" s="72"/>
      <c r="H20" s="72"/>
      <c r="I20" s="72"/>
      <c r="J20" s="73"/>
    </row>
    <row r="21" spans="1:10" s="6" customFormat="1" ht="14.45" customHeight="1">
      <c r="A21" s="47"/>
      <c r="B21" s="30" t="s">
        <v>44</v>
      </c>
      <c r="C21" s="28" t="s">
        <v>69</v>
      </c>
      <c r="D21" s="14"/>
      <c r="E21" s="52"/>
      <c r="F21" s="71"/>
      <c r="G21" s="72"/>
      <c r="H21" s="72"/>
      <c r="I21" s="72"/>
      <c r="J21" s="73"/>
    </row>
    <row r="22" spans="1:10" s="6" customFormat="1" ht="14.45" customHeight="1">
      <c r="A22" s="48"/>
      <c r="B22" s="32" t="s">
        <v>45</v>
      </c>
      <c r="C22" s="28" t="s">
        <v>46</v>
      </c>
      <c r="D22" s="21"/>
      <c r="E22" s="52"/>
      <c r="F22" s="71"/>
      <c r="G22" s="72"/>
      <c r="H22" s="72"/>
      <c r="I22" s="72"/>
      <c r="J22" s="73"/>
    </row>
    <row r="23" spans="1:10" s="6" customFormat="1" ht="14.45" customHeight="1">
      <c r="A23" s="48"/>
      <c r="B23" s="32" t="s">
        <v>47</v>
      </c>
      <c r="C23" s="28" t="s">
        <v>48</v>
      </c>
      <c r="D23" s="21"/>
      <c r="E23" s="52"/>
      <c r="F23" s="71"/>
      <c r="G23" s="72"/>
      <c r="H23" s="72"/>
      <c r="I23" s="72"/>
      <c r="J23" s="73"/>
    </row>
    <row r="24" spans="1:10" s="6" customFormat="1" ht="14.45" customHeight="1">
      <c r="A24" s="48"/>
      <c r="B24" s="32" t="s">
        <v>49</v>
      </c>
      <c r="C24" s="28" t="s">
        <v>70</v>
      </c>
      <c r="D24" s="21"/>
      <c r="E24" s="52"/>
      <c r="F24" s="71"/>
      <c r="G24" s="72"/>
      <c r="H24" s="72"/>
      <c r="I24" s="72"/>
      <c r="J24" s="73"/>
    </row>
    <row r="25" spans="1:10" s="6" customFormat="1" ht="14.45" customHeight="1">
      <c r="A25" s="48"/>
      <c r="B25" s="32" t="s">
        <v>50</v>
      </c>
      <c r="C25" s="28" t="s">
        <v>71</v>
      </c>
      <c r="D25" s="21"/>
      <c r="E25" s="52"/>
      <c r="F25" s="71"/>
      <c r="G25" s="72"/>
      <c r="H25" s="72"/>
      <c r="I25" s="72"/>
      <c r="J25" s="73"/>
    </row>
    <row r="26" spans="1:10" s="6" customFormat="1" ht="14.45" customHeight="1">
      <c r="A26" s="48"/>
      <c r="B26" s="35" t="s">
        <v>51</v>
      </c>
      <c r="C26" s="29" t="s">
        <v>52</v>
      </c>
      <c r="D26" s="21"/>
      <c r="E26" s="52"/>
      <c r="F26" s="71"/>
      <c r="G26" s="72"/>
      <c r="H26" s="72"/>
      <c r="I26" s="72"/>
      <c r="J26" s="73"/>
    </row>
    <row r="27" spans="1:10" s="6" customFormat="1" ht="14.45" customHeight="1">
      <c r="A27" s="48"/>
      <c r="B27" s="35" t="s">
        <v>53</v>
      </c>
      <c r="C27" s="29" t="s">
        <v>54</v>
      </c>
      <c r="D27" s="21"/>
      <c r="E27" s="52"/>
      <c r="F27" s="71"/>
      <c r="G27" s="72"/>
      <c r="H27" s="72"/>
      <c r="I27" s="72"/>
      <c r="J27" s="73"/>
    </row>
    <row r="28" spans="1:10" s="6" customFormat="1" ht="30" customHeight="1">
      <c r="A28" s="49"/>
      <c r="B28" s="36" t="s">
        <v>55</v>
      </c>
      <c r="C28" s="31" t="s">
        <v>56</v>
      </c>
      <c r="D28" s="21"/>
      <c r="E28" s="52"/>
      <c r="F28" s="71"/>
      <c r="G28" s="72"/>
      <c r="H28" s="72"/>
      <c r="I28" s="72"/>
      <c r="J28" s="73"/>
    </row>
    <row r="29" spans="1:10" s="6" customFormat="1" ht="14.45" customHeight="1">
      <c r="A29" s="49"/>
      <c r="B29" s="36" t="s">
        <v>57</v>
      </c>
      <c r="C29" s="31" t="s">
        <v>73</v>
      </c>
      <c r="D29" s="21"/>
      <c r="E29" s="52"/>
      <c r="F29" s="71"/>
      <c r="G29" s="72"/>
      <c r="H29" s="72"/>
      <c r="I29" s="72"/>
      <c r="J29" s="73"/>
    </row>
    <row r="30" spans="1:10" s="6" customFormat="1" ht="30" customHeight="1">
      <c r="A30" s="49"/>
      <c r="B30" s="36" t="s">
        <v>58</v>
      </c>
      <c r="C30" s="31" t="s">
        <v>62</v>
      </c>
      <c r="D30" s="21"/>
      <c r="E30" s="52"/>
      <c r="F30" s="71"/>
      <c r="G30" s="72"/>
      <c r="H30" s="72"/>
      <c r="I30" s="72"/>
      <c r="J30" s="73"/>
    </row>
    <row r="31" spans="1:10" s="6" customFormat="1" ht="48" customHeight="1">
      <c r="A31" s="49"/>
      <c r="B31" s="77" t="s">
        <v>59</v>
      </c>
      <c r="C31" s="31" t="s">
        <v>63</v>
      </c>
      <c r="D31" s="21"/>
      <c r="E31" s="52"/>
      <c r="F31" s="71"/>
      <c r="G31" s="72"/>
      <c r="H31" s="72"/>
      <c r="I31" s="72"/>
      <c r="J31" s="73"/>
    </row>
    <row r="32" spans="1:10" s="6" customFormat="1" ht="48" customHeight="1">
      <c r="A32" s="49"/>
      <c r="B32" s="78"/>
      <c r="C32" s="31" t="s">
        <v>64</v>
      </c>
      <c r="D32" s="21"/>
      <c r="E32" s="52"/>
      <c r="F32" s="71"/>
      <c r="G32" s="72"/>
      <c r="H32" s="72"/>
      <c r="I32" s="72"/>
      <c r="J32" s="73"/>
    </row>
    <row r="33" spans="1:10" s="6" customFormat="1" ht="30" customHeight="1">
      <c r="A33" s="49"/>
      <c r="B33" s="36" t="s">
        <v>60</v>
      </c>
      <c r="C33" s="31" t="s">
        <v>72</v>
      </c>
      <c r="D33" s="21"/>
      <c r="E33" s="52"/>
      <c r="F33" s="71"/>
      <c r="G33" s="72"/>
      <c r="H33" s="72"/>
      <c r="I33" s="72"/>
      <c r="J33" s="73"/>
    </row>
    <row r="34" spans="1:10" s="6" customFormat="1" ht="14.45" customHeight="1" thickBot="1">
      <c r="A34" s="50"/>
      <c r="B34" s="37" t="s">
        <v>61</v>
      </c>
      <c r="C34" s="38" t="s">
        <v>75</v>
      </c>
      <c r="D34" s="39"/>
      <c r="E34" s="53"/>
      <c r="F34" s="74"/>
      <c r="G34" s="75"/>
      <c r="H34" s="75"/>
      <c r="I34" s="75"/>
      <c r="J34" s="76"/>
    </row>
    <row r="35" spans="1:10" ht="15.75" thickBot="1">
      <c r="A35" s="3"/>
      <c r="B35" s="4"/>
      <c r="C35" s="4"/>
      <c r="D35" s="5"/>
      <c r="E35" s="5"/>
      <c r="F35" s="11" t="s">
        <v>9</v>
      </c>
      <c r="G35" s="12"/>
      <c r="H35" s="23">
        <f>SUM(H7:H34)</f>
        <v>0</v>
      </c>
      <c r="I35" s="23">
        <f>SUM(I7:I34)</f>
        <v>0</v>
      </c>
      <c r="J35" s="23">
        <f>SUM(J7:J34)</f>
        <v>0</v>
      </c>
    </row>
    <row r="36" spans="1:10" ht="15">
      <c r="A36" s="80" t="s">
        <v>18</v>
      </c>
      <c r="B36" s="81"/>
      <c r="C36" s="81"/>
      <c r="D36" s="82"/>
      <c r="E36" s="5"/>
      <c r="F36" s="9"/>
      <c r="G36" s="7"/>
      <c r="H36" s="22"/>
      <c r="I36" s="22"/>
      <c r="J36" s="22"/>
    </row>
    <row r="37" spans="1:4" ht="14.45" customHeight="1">
      <c r="A37" s="41" t="s">
        <v>14</v>
      </c>
      <c r="B37" s="42"/>
      <c r="C37" s="43"/>
      <c r="D37" s="13" t="s">
        <v>17</v>
      </c>
    </row>
    <row r="38" spans="1:4" ht="15">
      <c r="A38" s="41" t="s">
        <v>15</v>
      </c>
      <c r="B38" s="42"/>
      <c r="C38" s="43"/>
      <c r="D38" s="13" t="s">
        <v>17</v>
      </c>
    </row>
    <row r="39" spans="1:4" s="25" customFormat="1" ht="28.15" customHeight="1">
      <c r="A39" s="41" t="s">
        <v>16</v>
      </c>
      <c r="B39" s="42"/>
      <c r="C39" s="43"/>
      <c r="D39" s="26" t="s">
        <v>17</v>
      </c>
    </row>
  </sheetData>
  <sheetProtection algorithmName="SHA-512" hashValue="ze4feMcNCF3ZdwJGgCN1nydyCnOThNn79r4bd2wQaQsOgGO/XyZCd2d0SvztQd3O2SZ7VhECYJK19Fp2VcR05Q==" saltValue="gwMAfLp7B9Hi1v8SSqnfQw==" spinCount="100000" sheet="1" objects="1" scenarios="1"/>
  <mergeCells count="18">
    <mergeCell ref="A3:D3"/>
    <mergeCell ref="A36:D36"/>
    <mergeCell ref="I5:I6"/>
    <mergeCell ref="A39:C39"/>
    <mergeCell ref="J5:J6"/>
    <mergeCell ref="A37:C37"/>
    <mergeCell ref="A38:C38"/>
    <mergeCell ref="A7:A34"/>
    <mergeCell ref="E7:E34"/>
    <mergeCell ref="G5:G6"/>
    <mergeCell ref="H5:H6"/>
    <mergeCell ref="A5:A6"/>
    <mergeCell ref="B5:C5"/>
    <mergeCell ref="D5:D6"/>
    <mergeCell ref="F5:F6"/>
    <mergeCell ref="C7:D7"/>
    <mergeCell ref="F8:J34"/>
    <mergeCell ref="B31:B32"/>
  </mergeCells>
  <printOptions/>
  <pageMargins left="0.25" right="0.25" top="0.75" bottom="0.75" header="0.3" footer="0.3"/>
  <pageSetup fitToHeight="0" fitToWidth="1" horizontalDpi="600" verticalDpi="600" orientation="landscape" paperSize="9" scale="4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E8674266CAC5E42A90AAB3910240302" ma:contentTypeVersion="14" ma:contentTypeDescription="Vytvoří nový dokument" ma:contentTypeScope="" ma:versionID="d8021e56546073044a35d9249405cf29">
  <xsd:schema xmlns:xsd="http://www.w3.org/2001/XMLSchema" xmlns:xs="http://www.w3.org/2001/XMLSchema" xmlns:p="http://schemas.microsoft.com/office/2006/metadata/properties" xmlns:ns3="fc04c4ab-3dd6-465b-b15c-f6bb4e1658ec" xmlns:ns4="15259a85-1af4-4843-b128-77dc149a684a" targetNamespace="http://schemas.microsoft.com/office/2006/metadata/properties" ma:root="true" ma:fieldsID="1dd94bb9a913226a1e270814aa6862c5" ns3:_="" ns4:_="">
    <xsd:import namespace="fc04c4ab-3dd6-465b-b15c-f6bb4e1658ec"/>
    <xsd:import namespace="15259a85-1af4-4843-b128-77dc149a684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4c4ab-3dd6-465b-b15c-f6bb4e1658e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259a85-1af4-4843-b128-77dc149a68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514214-9046-4418-AD79-80031EA1F0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4367F9-80BB-4BD4-8D84-D88F203A74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04c4ab-3dd6-465b-b15c-f6bb4e1658ec"/>
    <ds:schemaRef ds:uri="15259a85-1af4-4843-b128-77dc149a68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27FAE6-FBE6-4EAB-A2D3-FFE20B682C8A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fc04c4ab-3dd6-465b-b15c-f6bb4e1658ec"/>
    <ds:schemaRef ds:uri="http://purl.org/dc/terms/"/>
    <ds:schemaRef ds:uri="http://schemas.microsoft.com/office/infopath/2007/PartnerControls"/>
    <ds:schemaRef ds:uri="http://schemas.microsoft.com/office/2006/documentManagement/types"/>
    <ds:schemaRef ds:uri="15259a85-1af4-4843-b128-77dc149a684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2022-09-14T11:15:32Z</cp:lastPrinted>
  <dcterms:created xsi:type="dcterms:W3CDTF">2017-06-20T06:57:43Z</dcterms:created>
  <dcterms:modified xsi:type="dcterms:W3CDTF">2022-09-21T08:21:11Z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0x0101002E8674266CAC5E42A90AAB3910240302</vt:lpwstr>
  </property>
</Properties>
</file>