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<sst xmlns="http://schemas.openxmlformats.org/spreadsheetml/2006/main" count="99" uniqueCount="55">
  <si>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</si>
  <si>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</si>
  <si>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</si>
  <si>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</si>
  <si>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</si>
  <si>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</si>
  <si>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</si>
  <si>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</si>
  <si>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</si>
  <si>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</si>
  <si>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</si>
  <si>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</si>
  <si>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</si>
  <si>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</si>
  <si>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</si>
  <si>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</si>
  <si>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</si>
  <si>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</si>
  <si>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</si>
  <si>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</si>
  <si>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</si>
  <si>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</si>
  <si>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</si>
  <si>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</si>
  <si>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</si>
  <si>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</si>
  <si>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</si>
  <si>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</si>
  <si>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</si>
  <si>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</si>
  <si>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</si>
  <si>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</si>
  <si>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</si>
  <si>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</si>
  <si>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</si>
  <si>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</si>
  <si>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</si>
  <si>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</si>
  <si>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</si>
  <si>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</si>
  <si>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</si>
  <si>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</si>
  <si>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</si>
  <si>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</si>
  <si>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</si>
  <si>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</si>
  <si>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</si>
  <si>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</si>
  <si>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</si>
  <si>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zakázka</t>
  </si>
  <si>
    <t>konec plnění:</t>
  </si>
  <si>
    <r>
      <t xml:space="preserve">Těžba a soustřeďování dříví na OM </t>
    </r>
    <r>
      <rPr>
        <b/>
        <sz val="11"/>
        <color theme="1"/>
        <rFont val="Arial"/>
        <family val="2"/>
      </rPr>
      <t>v traktorových terénech</t>
    </r>
  </si>
  <si>
    <t>Polesí Bílovice</t>
  </si>
  <si>
    <t>1, 3</t>
  </si>
  <si>
    <r>
      <rPr>
        <b/>
        <sz val="14"/>
        <color theme="1"/>
        <rFont val="Arial"/>
        <family val="2"/>
      </rPr>
      <t>2</t>
    </r>
    <r>
      <rPr>
        <sz val="11"/>
        <color theme="1"/>
        <rFont val="Arial"/>
        <family val="2"/>
      </rPr>
      <t xml:space="preserve">       Konec realizace plnění: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</si>
</sst>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2"/>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13" fillId="3" borderId="3"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35" sqref="L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t="str">
        <f>TAB!$G$14</f>
        <v>1, 3</v>
      </c>
      <c r="K2" s="32"/>
      <c r="L2" s="51" t="s">
        <v>47</v>
      </c>
      <c r="M2" s="55">
        <f>TAB!$G$15</f>
        <v>42006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145" t="s">
        <v>52</v>
      </c>
      <c r="F3" s="145"/>
      <c r="G3" s="8"/>
      <c r="H3" s="8"/>
      <c r="I3" s="9"/>
      <c r="J3" s="121" t="s">
        <v>54</v>
      </c>
      <c r="K3" s="121"/>
      <c r="L3" s="121"/>
      <c r="M3" s="67">
        <f>TAB!G16</f>
        <v>44957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51</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0</v>
      </c>
      <c r="F14" s="46">
        <f>TAB!J8</f>
        <v>10</v>
      </c>
      <c r="G14" s="41">
        <f>TAB!K8</f>
        <v>10</v>
      </c>
      <c r="H14" s="41">
        <f>TAB!L8</f>
        <v>10</v>
      </c>
      <c r="I14" s="41">
        <f>TAB!M8</f>
        <v>10</v>
      </c>
      <c r="J14" s="41">
        <f>TAB!N8</f>
        <v>10</v>
      </c>
      <c r="K14" s="41">
        <f>TAB!O8</f>
        <v>150</v>
      </c>
      <c r="L14" s="42">
        <f>TAB!P8</f>
        <v>780</v>
      </c>
      <c r="M14" s="12">
        <f t="shared" si="0"/>
        <v>980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5</v>
      </c>
      <c r="G16" s="43">
        <f>TAB!K9</f>
        <v>225</v>
      </c>
      <c r="H16" s="43">
        <f>TAB!L9</f>
        <v>250</v>
      </c>
      <c r="I16" s="43">
        <f>TAB!M9</f>
        <v>200</v>
      </c>
      <c r="J16" s="43">
        <f>TAB!N9</f>
        <v>100</v>
      </c>
      <c r="K16" s="43">
        <f>TAB!O9</f>
        <v>65</v>
      </c>
      <c r="L16" s="44">
        <f>TAB!P9</f>
        <v>882</v>
      </c>
      <c r="M16" s="16">
        <f t="shared" si="0"/>
        <v>1727</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8">
    <mergeCell ref="E3:F3"/>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v>10</v>
      </c>
      <c r="K8" s="57">
        <v>10</v>
      </c>
      <c r="L8" s="57">
        <v>10</v>
      </c>
      <c r="M8" s="57">
        <v>10</v>
      </c>
      <c r="N8" s="57">
        <v>10</v>
      </c>
      <c r="O8" s="57">
        <v>150</v>
      </c>
      <c r="P8" s="58">
        <v>780</v>
      </c>
    </row>
    <row r="9" spans="4:16" ht="30" customHeight="1" thickBot="1">
      <c r="D9">
        <v>5</v>
      </c>
      <c r="E9" s="144"/>
      <c r="F9" s="133"/>
      <c r="G9" s="59" t="s">
        <v>12</v>
      </c>
      <c r="H9" s="63" t="s">
        <v>37</v>
      </c>
      <c r="I9" s="66"/>
      <c r="J9" s="60">
        <v>5</v>
      </c>
      <c r="K9" s="60">
        <v>225</v>
      </c>
      <c r="L9" s="60">
        <v>250</v>
      </c>
      <c r="M9" s="60">
        <v>200</v>
      </c>
      <c r="N9" s="60">
        <v>100</v>
      </c>
      <c r="O9" s="60">
        <v>65</v>
      </c>
      <c r="P9" s="61">
        <v>882</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t="s">
        <v>53</v>
      </c>
    </row>
    <row r="15" spans="6:7" ht="15">
      <c r="F15" s="90" t="s">
        <v>49</v>
      </c>
      <c r="G15" s="93">
        <v>42006</v>
      </c>
    </row>
    <row r="16" spans="6:7" ht="15">
      <c r="F16" s="91" t="s">
        <v>50</v>
      </c>
      <c r="G16" s="94">
        <v>44957</v>
      </c>
    </row>
    <row r="18" ht="15.75">
      <c r="J18" s="95"/>
    </row>
    <row r="21" ht="15">
      <c r="F21">
        <f>COUNT(TAB!I4:P4,TAB!I5:P5,TAB!I6:P6,TAB!I7:P7,TAB!I8:P8,TAB!I9:P9,TAB!I10:P10,TAB!I11:P11)</f>
        <v>14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2022-09-09T11:03:58Z</dcterms:modified>
  <cp:category/>
  <cp:version/>
  <cp:contentType/>
  <cp:contentStatus/>
</cp:coreProperties>
</file>