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<sst xmlns="http://schemas.openxmlformats.org/spreadsheetml/2006/main" count="51" uniqueCount="48">
  <si>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</si>
  <si>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</si>
  <si>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</si>
  <si>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</si>
  <si>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</si>
  <si>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</si>
  <si>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</si>
  <si>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</si>
  <si>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</si>
  <si>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</si>
  <si>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</si>
  <si>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</si>
  <si>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</si>
  <si>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</si>
  <si>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</si>
  <si>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</si>
  <si>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</si>
  <si>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</si>
  <si>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</si>
  <si>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</si>
  <si>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</si>
  <si>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Úložiště</t>
  </si>
  <si>
    <t>Hmotnost</t>
  </si>
  <si>
    <t>Operační systém</t>
  </si>
  <si>
    <t>Záruka</t>
  </si>
  <si>
    <t>Příslušenství</t>
  </si>
  <si>
    <t>podpora alespoň WiFi 802.11 a/b/g/n/ac; BT min. verze 5.0</t>
  </si>
  <si>
    <t>Výkonný minipočítač s macOS</t>
  </si>
  <si>
    <t>alespoň 24 jader</t>
  </si>
  <si>
    <t>min. 32 GB, propoustnost alespoň 400GB/s</t>
  </si>
  <si>
    <t>SSD min. 512 GB</t>
  </si>
  <si>
    <t>Bezdrátová síť</t>
  </si>
  <si>
    <t>předinstalovaný operační systém macOS Monterey nebo novější</t>
  </si>
  <si>
    <t>Klávesnice</t>
  </si>
  <si>
    <t>min. 48 měsíců</t>
  </si>
  <si>
    <t>Myš</t>
  </si>
  <si>
    <t>optická, drátová (rozhraní USB), rozlišení snímače alespoň 1000dpi, alespoň 2 tlačítka, klikatelné scrollovací kolečko, vhodná pro levou i pravou ruku</t>
  </si>
  <si>
    <t>alespoň 10 jader, CPU Passmark alespoň 22 000</t>
  </si>
  <si>
    <t xml:space="preserve"> </t>
  </si>
  <si>
    <t>Grafický procesor (GPU)</t>
  </si>
  <si>
    <t>Procesor (CPU)</t>
  </si>
  <si>
    <t>Porty přední panel</t>
  </si>
  <si>
    <t>Porty zadní panel</t>
  </si>
  <si>
    <t>min. 1xčtečka pamětových karet SDXC, alespoň 2x USB (standard 3.0 a vyšší) s konektorem typu USB-C</t>
  </si>
  <si>
    <t>min. 4x Thunderbolt 4; alespoň 2x USB (standard 3.0 a vyšší) s konektorem typu USB-A, alespoň 1x HDMI, alespoň 1x RJ45 (10Gb Ethernet), 3.5mm audiojack</t>
  </si>
  <si>
    <t>max. 2,8 kg</t>
  </si>
  <si>
    <t>Nalepovací bezpečnostní plát se slotem pro zámky typu Kensigtonlock (nesmí být nano), nalepení zajištěno pomocí lepidla určeného pro vysokou zátěž (min. s lepící schopností 3M VHB), včetně zabezpečovacího kabelu a klíčů, max. rozměr bezpečnostního plátu 60 x 60 mm</t>
  </si>
  <si>
    <t>hliníkové provedení, popisky kláves v češtině a musí reflektovat prostředí macOS, drátová, ISO rozložení kláves (dvouřádková klávesa Enter), s numerickým blokem, alespoň 2 USB porty pro připojení nízkoenergetických zařízení, přímá podpora macOS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</si>
</sst>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0" fillId="2" borderId="22" xfId="0" applyNumberFormat="1" applyFont="1" applyFill="1" applyBorder="1" applyProtection="1">
      <protection locked="0"/>
    </xf>
    <xf numFmtId="0" fontId="5" fillId="8" borderId="20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3" fontId="0" fillId="4" borderId="9" xfId="0" applyNumberFormat="1" applyFill="1" applyBorder="1" applyProtection="1"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0" fontId="0" fillId="9" borderId="28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0" fillId="9" borderId="32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/>
    </xf>
    <xf numFmtId="0" fontId="2" fillId="10" borderId="34" xfId="0" applyFont="1" applyFill="1" applyBorder="1" applyAlignment="1">
      <alignment horizontal="left" vertical="top"/>
    </xf>
    <xf numFmtId="0" fontId="2" fillId="10" borderId="28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SheetLayoutView="85" zoomScalePageLayoutView="55" workbookViewId="0" topLeftCell="A1">
      <selection activeCell="D5" sqref="D5"/>
    </sheetView>
  </sheetViews>
  <sheetFormatPr defaultColWidth="8.8515625" defaultRowHeight="15"/>
  <cols>
    <col min="1" max="1" width="29.8515625" style="0" customWidth="1"/>
    <col min="2" max="2" width="30.140625" style="0" customWidth="1"/>
    <col min="3" max="3" width="64.28125" style="0" bestFit="1" customWidth="1"/>
    <col min="4" max="4" width="47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spans="1:8" ht="15.75" thickBot="1">
      <c r="A2" s="2"/>
      <c r="B2" s="3"/>
      <c r="C2" s="3"/>
      <c r="D2" s="4"/>
      <c r="E2" s="9"/>
      <c r="F2" s="10"/>
      <c r="G2" s="8"/>
      <c r="H2" s="11"/>
    </row>
    <row r="3" spans="1:11" ht="15" customHeight="1">
      <c r="A3" s="74" t="s">
        <v>0</v>
      </c>
      <c r="B3" s="76" t="s">
        <v>1</v>
      </c>
      <c r="C3" s="77"/>
      <c r="D3" s="78" t="s">
        <v>2</v>
      </c>
      <c r="E3" s="38" t="s">
        <v>3</v>
      </c>
      <c r="F3" s="80" t="s">
        <v>11</v>
      </c>
      <c r="G3" s="72" t="s">
        <v>7</v>
      </c>
      <c r="H3" s="52" t="s">
        <v>10</v>
      </c>
      <c r="I3" s="52" t="s">
        <v>12</v>
      </c>
      <c r="J3" s="50" t="s">
        <v>13</v>
      </c>
      <c r="K3" t="s">
        <v>38</v>
      </c>
    </row>
    <row r="4" spans="1:10" ht="15.75" thickBot="1">
      <c r="A4" s="75"/>
      <c r="B4" s="22" t="s">
        <v>4</v>
      </c>
      <c r="C4" s="22" t="s">
        <v>5</v>
      </c>
      <c r="D4" s="79"/>
      <c r="E4" s="23" t="s">
        <v>6</v>
      </c>
      <c r="F4" s="81"/>
      <c r="G4" s="73"/>
      <c r="H4" s="53"/>
      <c r="I4" s="53"/>
      <c r="J4" s="51"/>
    </row>
    <row r="5" spans="1:10" ht="15" customHeight="1">
      <c r="A5" s="64" t="s">
        <v>27</v>
      </c>
      <c r="B5" s="43" t="s">
        <v>39</v>
      </c>
      <c r="C5" s="46" t="s">
        <v>28</v>
      </c>
      <c r="D5" s="24"/>
      <c r="E5" s="69"/>
      <c r="F5" s="49"/>
      <c r="G5" s="25">
        <v>22</v>
      </c>
      <c r="H5" s="26">
        <f>F5*G5</f>
        <v>0</v>
      </c>
      <c r="I5" s="26">
        <f>J5-H5</f>
        <v>0</v>
      </c>
      <c r="J5" s="27">
        <f>H5*1.21</f>
        <v>0</v>
      </c>
    </row>
    <row r="6" spans="1:10" ht="15" customHeight="1">
      <c r="A6" s="65"/>
      <c r="B6" s="42" t="s">
        <v>40</v>
      </c>
      <c r="C6" s="47" t="s">
        <v>37</v>
      </c>
      <c r="D6" s="20"/>
      <c r="E6" s="70"/>
      <c r="F6" s="15"/>
      <c r="G6" s="16"/>
      <c r="H6" s="17"/>
      <c r="I6" s="18"/>
      <c r="J6" s="28"/>
    </row>
    <row r="7" spans="1:10" s="5" customFormat="1" ht="15" customHeight="1">
      <c r="A7" s="65"/>
      <c r="B7" s="42" t="s">
        <v>20</v>
      </c>
      <c r="C7" s="47" t="s">
        <v>29</v>
      </c>
      <c r="D7" s="21"/>
      <c r="E7" s="70"/>
      <c r="F7" s="6"/>
      <c r="G7" s="7"/>
      <c r="H7" s="14"/>
      <c r="I7" s="19"/>
      <c r="J7" s="29"/>
    </row>
    <row r="8" spans="1:10" s="5" customFormat="1" ht="15">
      <c r="A8" s="66"/>
      <c r="B8" s="42" t="s">
        <v>21</v>
      </c>
      <c r="C8" s="47" t="s">
        <v>30</v>
      </c>
      <c r="D8" s="21"/>
      <c r="E8" s="70"/>
      <c r="F8" s="6"/>
      <c r="G8" s="7"/>
      <c r="H8" s="14"/>
      <c r="I8" s="19"/>
      <c r="J8" s="29"/>
    </row>
    <row r="9" spans="1:10" s="5" customFormat="1" ht="30">
      <c r="A9" s="66"/>
      <c r="B9" s="42" t="s">
        <v>41</v>
      </c>
      <c r="C9" s="47" t="s">
        <v>43</v>
      </c>
      <c r="D9" s="21"/>
      <c r="E9" s="70"/>
      <c r="F9" s="6"/>
      <c r="G9" s="7"/>
      <c r="H9" s="14"/>
      <c r="I9" s="19"/>
      <c r="J9" s="29"/>
    </row>
    <row r="10" spans="1:10" s="5" customFormat="1" ht="45">
      <c r="A10" s="66"/>
      <c r="B10" s="42" t="s">
        <v>42</v>
      </c>
      <c r="C10" s="47" t="s">
        <v>44</v>
      </c>
      <c r="D10" s="21"/>
      <c r="E10" s="70"/>
      <c r="F10" s="6"/>
      <c r="G10" s="7"/>
      <c r="H10" s="14"/>
      <c r="I10" s="19"/>
      <c r="J10" s="29"/>
    </row>
    <row r="11" spans="1:10" s="5" customFormat="1" ht="15">
      <c r="A11" s="66"/>
      <c r="B11" s="42" t="s">
        <v>31</v>
      </c>
      <c r="C11" s="47" t="s">
        <v>26</v>
      </c>
      <c r="D11" s="21"/>
      <c r="E11" s="70"/>
      <c r="F11" s="6"/>
      <c r="G11" s="7"/>
      <c r="H11" s="14"/>
      <c r="I11" s="19"/>
      <c r="J11" s="29"/>
    </row>
    <row r="12" spans="1:10" s="5" customFormat="1" ht="15">
      <c r="A12" s="66"/>
      <c r="B12" s="42" t="s">
        <v>22</v>
      </c>
      <c r="C12" s="47" t="s">
        <v>45</v>
      </c>
      <c r="D12" s="21"/>
      <c r="E12" s="70"/>
      <c r="F12" s="6"/>
      <c r="G12" s="7"/>
      <c r="H12" s="14"/>
      <c r="I12" s="19"/>
      <c r="J12" s="29"/>
    </row>
    <row r="13" spans="1:10" s="5" customFormat="1" ht="75">
      <c r="A13" s="66"/>
      <c r="B13" s="42" t="s">
        <v>25</v>
      </c>
      <c r="C13" s="47" t="s">
        <v>46</v>
      </c>
      <c r="D13" s="21"/>
      <c r="E13" s="70"/>
      <c r="F13" s="6"/>
      <c r="G13" s="7"/>
      <c r="H13" s="14"/>
      <c r="I13" s="19"/>
      <c r="J13" s="29"/>
    </row>
    <row r="14" spans="1:10" s="5" customFormat="1" ht="60">
      <c r="A14" s="66"/>
      <c r="B14" s="42" t="s">
        <v>33</v>
      </c>
      <c r="C14" s="47" t="s">
        <v>47</v>
      </c>
      <c r="D14" s="21"/>
      <c r="E14" s="70"/>
      <c r="F14" s="6"/>
      <c r="G14" s="7"/>
      <c r="H14" s="14"/>
      <c r="I14" s="19"/>
      <c r="J14" s="29"/>
    </row>
    <row r="15" spans="1:10" s="5" customFormat="1" ht="45">
      <c r="A15" s="66"/>
      <c r="B15" s="42" t="s">
        <v>35</v>
      </c>
      <c r="C15" s="47" t="s">
        <v>36</v>
      </c>
      <c r="D15" s="21"/>
      <c r="E15" s="70"/>
      <c r="F15" s="6"/>
      <c r="G15" s="7"/>
      <c r="H15" s="14"/>
      <c r="I15" s="19"/>
      <c r="J15" s="29"/>
    </row>
    <row r="16" spans="1:10" s="5" customFormat="1" ht="15">
      <c r="A16" s="67"/>
      <c r="B16" s="42" t="s">
        <v>23</v>
      </c>
      <c r="C16" s="47" t="s">
        <v>32</v>
      </c>
      <c r="D16" s="35"/>
      <c r="E16" s="70"/>
      <c r="F16" s="6"/>
      <c r="G16" s="7"/>
      <c r="H16" s="14"/>
      <c r="I16" s="19"/>
      <c r="J16" s="29"/>
    </row>
    <row r="17" spans="1:10" s="5" customFormat="1" ht="15.75" thickBot="1">
      <c r="A17" s="68"/>
      <c r="B17" s="44" t="s">
        <v>24</v>
      </c>
      <c r="C17" s="48" t="s">
        <v>34</v>
      </c>
      <c r="D17" s="30"/>
      <c r="E17" s="71"/>
      <c r="F17" s="45"/>
      <c r="G17" s="31"/>
      <c r="H17" s="32"/>
      <c r="I17" s="33"/>
      <c r="J17" s="34"/>
    </row>
    <row r="18" spans="1:10" ht="15.75" thickBot="1">
      <c r="A18" s="2"/>
      <c r="B18" s="3"/>
      <c r="C18" s="3"/>
      <c r="D18" s="4"/>
      <c r="E18" s="4"/>
      <c r="F18" s="12" t="s">
        <v>9</v>
      </c>
      <c r="G18" s="13"/>
      <c r="H18" s="37">
        <f>SUM(H5:H17)</f>
        <v>0</v>
      </c>
      <c r="I18" s="37">
        <f>SUM(I5:I17)</f>
        <v>0</v>
      </c>
      <c r="J18" s="37">
        <f>SUM(J5:J17)</f>
        <v>0</v>
      </c>
    </row>
    <row r="19" spans="1:10" ht="15">
      <c r="A19" s="59" t="s">
        <v>19</v>
      </c>
      <c r="B19" s="60"/>
      <c r="C19" s="60"/>
      <c r="D19" s="61"/>
      <c r="E19" s="4"/>
      <c r="F19" s="10"/>
      <c r="G19" s="8"/>
      <c r="H19" s="36"/>
      <c r="I19" s="36"/>
      <c r="J19" s="36"/>
    </row>
    <row r="20" spans="1:4" ht="15">
      <c r="A20" s="62" t="s">
        <v>14</v>
      </c>
      <c r="B20" s="63"/>
      <c r="C20" s="63"/>
      <c r="D20" s="39" t="s">
        <v>18</v>
      </c>
    </row>
    <row r="21" spans="1:4" ht="15">
      <c r="A21" s="62" t="s">
        <v>15</v>
      </c>
      <c r="B21" s="63"/>
      <c r="C21" s="63"/>
      <c r="D21" s="39" t="s">
        <v>18</v>
      </c>
    </row>
    <row r="22" spans="1:4" ht="33.75" customHeight="1">
      <c r="A22" s="54" t="s">
        <v>16</v>
      </c>
      <c r="B22" s="55"/>
      <c r="C22" s="56"/>
      <c r="D22" s="40" t="s">
        <v>18</v>
      </c>
    </row>
    <row r="23" spans="1:4" ht="15.75" thickBot="1">
      <c r="A23" s="57" t="s">
        <v>17</v>
      </c>
      <c r="B23" s="58"/>
      <c r="C23" s="58"/>
      <c r="D23" s="41" t="s">
        <v>18</v>
      </c>
    </row>
  </sheetData>
  <sheetProtection algorithmName="SHA-512" hashValue="7cvSTqpk2ZU6SyxCGTd08hbnmMS8syD5aIBa7WpTrilxJWiIvKXd1QuBda4QEI74RLjkg7n0Z0lOL6oCCtwksg==" saltValue="ELSLLBS2DhWJa31AJ9+GNw==" spinCount="100000" sheet="1" objects="1" scenarios="1"/>
  <mergeCells count="15">
    <mergeCell ref="J3:J4"/>
    <mergeCell ref="I3:I4"/>
    <mergeCell ref="A22:C22"/>
    <mergeCell ref="A23:C23"/>
    <mergeCell ref="A19:D19"/>
    <mergeCell ref="A20:C20"/>
    <mergeCell ref="A21:C21"/>
    <mergeCell ref="A5:A17"/>
    <mergeCell ref="E5:E17"/>
    <mergeCell ref="G3:G4"/>
    <mergeCell ref="H3:H4"/>
    <mergeCell ref="A3:A4"/>
    <mergeCell ref="B3:C3"/>
    <mergeCell ref="D3:D4"/>
    <mergeCell ref="F3:F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2022-04-14T08:10:53Z</dcterms:modified>
  <cp:category/>
  <cp:version/>
  <cp:contentType/>
  <cp:contentStatus/>
</cp:coreProperties>
</file>