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072022 Dodávka notebooku pro RTT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3" i="2" s="1"/>
  <c r="J8" i="2" l="1"/>
  <c r="I8" i="2" l="1"/>
  <c r="I23" i="2" s="1"/>
  <c r="J23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<sst xmlns="http://schemas.openxmlformats.org/spreadsheetml/2006/main" count="55" uniqueCount="52">
  <si>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</si>
  <si>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</si>
  <si>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</si>
  <si>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</si>
  <si>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</si>
  <si>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</si>
  <si>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</si>
  <si>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</si>
  <si>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</si>
  <si>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</si>
  <si>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</si>
  <si>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</si>
  <si>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</si>
  <si>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</si>
  <si>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</si>
  <si>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</si>
  <si>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</si>
  <si>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</si>
  <si>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</si>
  <si>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</si>
  <si>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RAM</t>
  </si>
  <si>
    <t>maximální přípustná cena</t>
  </si>
  <si>
    <t>CPU</t>
  </si>
  <si>
    <t>GPU</t>
  </si>
  <si>
    <t>SSD</t>
  </si>
  <si>
    <t>síťová konektivita</t>
  </si>
  <si>
    <t>konektorová výbava</t>
  </si>
  <si>
    <t>baterie</t>
  </si>
  <si>
    <t>Displej</t>
  </si>
  <si>
    <t>Ke všem zařízením budou dodány napájecí zdroj</t>
  </si>
  <si>
    <t>Záruka</t>
  </si>
  <si>
    <t>min. 12 měsíců</t>
  </si>
  <si>
    <t xml:space="preserve">min. Wi-FI 802.11a/b/g/n/ac , BlueTooth min. v 5.0 </t>
  </si>
  <si>
    <t>Výdrž na baterii</t>
  </si>
  <si>
    <t xml:space="preserve">min. 10 hodin </t>
  </si>
  <si>
    <t>PassMark - CPU Mark min. 20 000, min. 10 fyzických jáder CPU</t>
  </si>
  <si>
    <t>min. 70,0 Wh</t>
  </si>
  <si>
    <t>min. 1 TB SSD</t>
  </si>
  <si>
    <t>Hmotnost</t>
  </si>
  <si>
    <t>Operační systém</t>
  </si>
  <si>
    <t xml:space="preserve">Apple Mac OS </t>
  </si>
  <si>
    <t>úhlopříčka min. 13,9'' max. 15", min. 900 nit, kontrastní poměr min. 600 000:1, rozlišení min. 3024 × 1964, poměr stran 16:10</t>
  </si>
  <si>
    <t>Notebook</t>
  </si>
  <si>
    <t>Konstrukce</t>
  </si>
  <si>
    <t>Kov</t>
  </si>
  <si>
    <t>min. 16 jader GPU</t>
  </si>
  <si>
    <t>min. 16 GB</t>
  </si>
  <si>
    <t>min. 1xHDMI, min. 1x Čtečka paměťových karet SDXC, min. 3x USB-C - alespoň jeden s podporou přenosové rychlosti až 40 Gb/s (Thunderbolt 4, či USB 4), Podpora DP a PD</t>
  </si>
  <si>
    <t>max. 1,65 kg</t>
  </si>
  <si>
    <t>Klávesnice</t>
  </si>
  <si>
    <t>podsvícená, česká</t>
  </si>
  <si>
    <t>62 000Kč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</si>
</sst>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8D02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15" xfId="0" applyNumberFormat="1" applyFill="1" applyBorder="1"/>
    <xf numFmtId="3" fontId="0" fillId="8" borderId="2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164" fontId="0" fillId="8" borderId="0" xfId="0" applyNumberFormat="1" applyFill="1" applyBorder="1"/>
    <xf numFmtId="164" fontId="0" fillId="8" borderId="13" xfId="0" applyNumberFormat="1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0" fontId="0" fillId="8" borderId="0" xfId="0" applyFont="1" applyFill="1" applyBorder="1"/>
    <xf numFmtId="0" fontId="0" fillId="8" borderId="13" xfId="0" applyFont="1" applyFill="1" applyBorder="1"/>
    <xf numFmtId="0" fontId="0" fillId="8" borderId="0" xfId="0" applyFill="1" applyBorder="1"/>
    <xf numFmtId="0" fontId="0" fillId="8" borderId="13" xfId="0" applyFill="1" applyBorder="1"/>
    <xf numFmtId="0" fontId="0" fillId="0" borderId="29" xfId="0" applyBorder="1" applyAlignment="1">
      <alignment vertical="center"/>
    </xf>
    <xf numFmtId="0" fontId="0" fillId="3" borderId="29" xfId="0" applyFont="1" applyFill="1" applyBorder="1" applyAlignment="1" applyProtection="1">
      <alignment wrapText="1"/>
      <protection locked="0"/>
    </xf>
    <xf numFmtId="3" fontId="0" fillId="8" borderId="30" xfId="0" applyNumberFormat="1" applyFont="1" applyFill="1" applyBorder="1" applyProtection="1">
      <protection locked="0"/>
    </xf>
    <xf numFmtId="0" fontId="0" fillId="8" borderId="31" xfId="0" applyFont="1" applyFill="1" applyBorder="1" applyAlignment="1">
      <alignment horizontal="center"/>
    </xf>
    <xf numFmtId="3" fontId="0" fillId="8" borderId="31" xfId="0" applyNumberFormat="1" applyFont="1" applyFill="1" applyBorder="1"/>
    <xf numFmtId="0" fontId="0" fillId="8" borderId="31" xfId="0" applyFont="1" applyFill="1" applyBorder="1"/>
    <xf numFmtId="0" fontId="0" fillId="8" borderId="32" xfId="0" applyFont="1" applyFill="1" applyBorder="1"/>
    <xf numFmtId="0" fontId="7" fillId="3" borderId="4" xfId="0" applyFont="1" applyFill="1" applyBorder="1" applyAlignment="1" applyProtection="1">
      <alignment wrapText="1"/>
      <protection locked="0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0" fillId="2" borderId="0" xfId="0" applyFont="1" applyFill="1" applyBorder="1"/>
    <xf numFmtId="0" fontId="8" fillId="2" borderId="29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0" fillId="2" borderId="2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6" borderId="26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zoomScaleSheetLayoutView="85" zoomScalePageLayoutView="55" workbookViewId="0">
      <selection activeCell="E8" sqref="E8:E22"/>
    </sheetView>
  </sheetViews>
  <sheetFormatPr defaultColWidth="8.7109375" defaultRowHeight="15" x14ac:dyDescent="0.25"/>
  <cols>
    <col min="1" max="1" width="41.7109375" customWidth="1"/>
    <col min="2" max="2" width="30.140625" customWidth="1"/>
    <col min="3" max="3" width="83.140625" customWidth="1"/>
    <col min="4" max="4" width="24.42578125" customWidth="1"/>
    <col min="5" max="5" width="23.71093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75" t="s">
        <v>10</v>
      </c>
      <c r="B3" s="75"/>
      <c r="C3" s="75"/>
      <c r="D3" s="75"/>
      <c r="F3" s="23"/>
    </row>
    <row r="4" spans="1:10" x14ac:dyDescent="0.25">
      <c r="A4" s="2"/>
      <c r="E4" s="7"/>
      <c r="F4" s="7"/>
      <c r="G4" s="7"/>
      <c r="H4" s="7"/>
    </row>
    <row r="5" spans="1:10" ht="15.75" thickBot="1" x14ac:dyDescent="0.3">
      <c r="A5" s="3"/>
      <c r="B5" s="4"/>
      <c r="C5" s="4"/>
      <c r="D5" s="5"/>
      <c r="E5" s="8"/>
      <c r="F5" s="9"/>
      <c r="G5" s="7"/>
      <c r="H5" s="10"/>
    </row>
    <row r="6" spans="1:10" ht="15" customHeight="1" x14ac:dyDescent="0.25">
      <c r="A6" s="78" t="s">
        <v>0</v>
      </c>
      <c r="B6" s="80" t="s">
        <v>1</v>
      </c>
      <c r="C6" s="81"/>
      <c r="D6" s="82" t="s">
        <v>2</v>
      </c>
      <c r="E6" s="19" t="s">
        <v>3</v>
      </c>
      <c r="F6" s="84" t="s">
        <v>12</v>
      </c>
      <c r="G6" s="76" t="s">
        <v>7</v>
      </c>
      <c r="H6" s="64" t="s">
        <v>11</v>
      </c>
      <c r="I6" s="64" t="s">
        <v>13</v>
      </c>
      <c r="J6" s="66" t="s">
        <v>14</v>
      </c>
    </row>
    <row r="7" spans="1:10" ht="15.75" thickBot="1" x14ac:dyDescent="0.3">
      <c r="A7" s="79"/>
      <c r="B7" s="15" t="s">
        <v>4</v>
      </c>
      <c r="C7" s="15" t="s">
        <v>5</v>
      </c>
      <c r="D7" s="83"/>
      <c r="E7" s="16" t="s">
        <v>6</v>
      </c>
      <c r="F7" s="85"/>
      <c r="G7" s="77"/>
      <c r="H7" s="65"/>
      <c r="I7" s="65"/>
      <c r="J7" s="67"/>
    </row>
    <row r="8" spans="1:10" ht="15" customHeight="1" x14ac:dyDescent="0.25">
      <c r="A8" s="71" t="s">
        <v>42</v>
      </c>
      <c r="B8" s="24" t="s">
        <v>21</v>
      </c>
      <c r="C8" s="86" t="s">
        <v>51</v>
      </c>
      <c r="D8" s="87"/>
      <c r="E8" s="68"/>
      <c r="F8" s="27"/>
      <c r="G8" s="28">
        <v>1</v>
      </c>
      <c r="H8" s="29">
        <f>F8*G8</f>
        <v>0</v>
      </c>
      <c r="I8" s="29">
        <f>J8-H8</f>
        <v>0</v>
      </c>
      <c r="J8" s="30">
        <f>H8*1.21</f>
        <v>0</v>
      </c>
    </row>
    <row r="9" spans="1:10" ht="40.9" customHeight="1" x14ac:dyDescent="0.25">
      <c r="A9" s="72"/>
      <c r="B9" s="26" t="s">
        <v>28</v>
      </c>
      <c r="C9" s="54" t="s">
        <v>41</v>
      </c>
      <c r="D9" s="49"/>
      <c r="E9" s="69"/>
      <c r="F9" s="31"/>
      <c r="G9" s="32"/>
      <c r="H9" s="33"/>
      <c r="I9" s="33"/>
      <c r="J9" s="34"/>
    </row>
    <row r="10" spans="1:10" ht="15" customHeight="1" x14ac:dyDescent="0.25">
      <c r="A10" s="72"/>
      <c r="B10" s="26" t="s">
        <v>43</v>
      </c>
      <c r="C10" s="50" t="s">
        <v>44</v>
      </c>
      <c r="D10" s="49"/>
      <c r="E10" s="69"/>
      <c r="F10" s="31"/>
      <c r="G10" s="32"/>
      <c r="H10" s="33"/>
      <c r="I10" s="33"/>
      <c r="J10" s="34"/>
    </row>
    <row r="11" spans="1:10" ht="15" customHeight="1" x14ac:dyDescent="0.25">
      <c r="A11" s="72"/>
      <c r="B11" s="25" t="s">
        <v>22</v>
      </c>
      <c r="C11" s="50" t="s">
        <v>35</v>
      </c>
      <c r="D11" s="13"/>
      <c r="E11" s="69"/>
      <c r="F11" s="35"/>
      <c r="G11" s="36"/>
      <c r="H11" s="37"/>
      <c r="I11" s="40"/>
      <c r="J11" s="41"/>
    </row>
    <row r="12" spans="1:10" s="6" customFormat="1" ht="15" customHeight="1" x14ac:dyDescent="0.25">
      <c r="A12" s="73"/>
      <c r="B12" s="25" t="s">
        <v>23</v>
      </c>
      <c r="C12" s="50" t="s">
        <v>45</v>
      </c>
      <c r="D12" s="14"/>
      <c r="E12" s="69"/>
      <c r="F12" s="35"/>
      <c r="G12" s="36"/>
      <c r="H12" s="37"/>
      <c r="I12" s="38"/>
      <c r="J12" s="39"/>
    </row>
    <row r="13" spans="1:10" s="6" customFormat="1" x14ac:dyDescent="0.25">
      <c r="A13" s="73"/>
      <c r="B13" s="25" t="s">
        <v>20</v>
      </c>
      <c r="C13" s="50" t="s">
        <v>46</v>
      </c>
      <c r="D13" s="14"/>
      <c r="E13" s="69"/>
      <c r="F13" s="35"/>
      <c r="G13" s="36"/>
      <c r="H13" s="37"/>
      <c r="I13" s="38"/>
      <c r="J13" s="39"/>
    </row>
    <row r="14" spans="1:10" s="6" customFormat="1" x14ac:dyDescent="0.25">
      <c r="A14" s="73"/>
      <c r="B14" s="25" t="s">
        <v>24</v>
      </c>
      <c r="C14" s="51" t="s">
        <v>37</v>
      </c>
      <c r="D14" s="14"/>
      <c r="E14" s="69"/>
      <c r="F14" s="35"/>
      <c r="G14" s="36"/>
      <c r="H14" s="37"/>
      <c r="I14" s="38"/>
      <c r="J14" s="39"/>
    </row>
    <row r="15" spans="1:10" s="6" customFormat="1" ht="31.9" customHeight="1" x14ac:dyDescent="0.25">
      <c r="A15" s="73"/>
      <c r="B15" s="25" t="s">
        <v>26</v>
      </c>
      <c r="C15" s="51" t="s">
        <v>47</v>
      </c>
      <c r="D15" s="14"/>
      <c r="E15" s="69"/>
      <c r="F15" s="35"/>
      <c r="G15" s="36"/>
      <c r="H15" s="37"/>
      <c r="I15" s="38"/>
      <c r="J15" s="39"/>
    </row>
    <row r="16" spans="1:10" s="6" customFormat="1" x14ac:dyDescent="0.25">
      <c r="A16" s="73"/>
      <c r="B16" s="25" t="s">
        <v>25</v>
      </c>
      <c r="C16" s="51" t="s">
        <v>32</v>
      </c>
      <c r="D16" s="14"/>
      <c r="E16" s="69"/>
      <c r="F16" s="35"/>
      <c r="G16" s="36"/>
      <c r="H16" s="37"/>
      <c r="I16" s="38"/>
      <c r="J16" s="39"/>
    </row>
    <row r="17" spans="1:10" s="6" customFormat="1" x14ac:dyDescent="0.25">
      <c r="A17" s="73"/>
      <c r="B17" s="25" t="s">
        <v>27</v>
      </c>
      <c r="C17" s="52" t="s">
        <v>36</v>
      </c>
      <c r="D17" s="14"/>
      <c r="E17" s="69"/>
      <c r="F17" s="35"/>
      <c r="G17" s="36"/>
      <c r="H17" s="37"/>
      <c r="I17" s="38"/>
      <c r="J17" s="39"/>
    </row>
    <row r="18" spans="1:10" s="6" customFormat="1" x14ac:dyDescent="0.25">
      <c r="A18" s="73"/>
      <c r="B18" s="25" t="s">
        <v>49</v>
      </c>
      <c r="C18" s="51" t="s">
        <v>50</v>
      </c>
      <c r="D18" s="14"/>
      <c r="E18" s="69"/>
      <c r="F18" s="35"/>
      <c r="G18" s="36"/>
      <c r="H18" s="37"/>
      <c r="I18" s="38"/>
      <c r="J18" s="39"/>
    </row>
    <row r="19" spans="1:10" s="6" customFormat="1" x14ac:dyDescent="0.25">
      <c r="A19" s="73"/>
      <c r="B19" s="25" t="s">
        <v>38</v>
      </c>
      <c r="C19" s="51" t="s">
        <v>48</v>
      </c>
      <c r="D19" s="14"/>
      <c r="E19" s="69"/>
      <c r="F19" s="35"/>
      <c r="G19" s="36"/>
      <c r="H19" s="37"/>
      <c r="I19" s="38"/>
      <c r="J19" s="39"/>
    </row>
    <row r="20" spans="1:10" s="6" customFormat="1" x14ac:dyDescent="0.25">
      <c r="A20" s="73"/>
      <c r="B20" s="25" t="s">
        <v>33</v>
      </c>
      <c r="C20" s="51" t="s">
        <v>34</v>
      </c>
      <c r="D20" s="14"/>
      <c r="E20" s="69"/>
      <c r="F20" s="35"/>
      <c r="G20" s="36"/>
      <c r="H20" s="37"/>
      <c r="I20" s="38"/>
      <c r="J20" s="39"/>
    </row>
    <row r="21" spans="1:10" s="6" customFormat="1" x14ac:dyDescent="0.25">
      <c r="A21" s="73"/>
      <c r="B21" s="25" t="s">
        <v>39</v>
      </c>
      <c r="C21" s="51" t="s">
        <v>40</v>
      </c>
      <c r="D21" s="14"/>
      <c r="E21" s="69"/>
      <c r="F21" s="35"/>
      <c r="G21" s="36"/>
      <c r="H21" s="37"/>
      <c r="I21" s="38"/>
      <c r="J21" s="39"/>
    </row>
    <row r="22" spans="1:10" s="6" customFormat="1" ht="15.75" thickBot="1" x14ac:dyDescent="0.3">
      <c r="A22" s="74"/>
      <c r="B22" s="42" t="s">
        <v>30</v>
      </c>
      <c r="C22" s="53" t="s">
        <v>31</v>
      </c>
      <c r="D22" s="43"/>
      <c r="E22" s="70"/>
      <c r="F22" s="44"/>
      <c r="G22" s="45"/>
      <c r="H22" s="46"/>
      <c r="I22" s="47"/>
      <c r="J22" s="48"/>
    </row>
    <row r="23" spans="1:10" ht="15.75" thickBot="1" x14ac:dyDescent="0.3">
      <c r="A23" s="3"/>
      <c r="B23" s="4"/>
      <c r="C23" s="4"/>
      <c r="D23" s="5"/>
      <c r="E23" s="5"/>
      <c r="F23" s="11" t="s">
        <v>9</v>
      </c>
      <c r="G23" s="12"/>
      <c r="H23" s="18">
        <f>SUM(H8:H22)</f>
        <v>0</v>
      </c>
      <c r="I23" s="18">
        <f>SUM(I8:I22)</f>
        <v>0</v>
      </c>
      <c r="J23" s="18">
        <f>SUM(J8:J22)</f>
        <v>0</v>
      </c>
    </row>
    <row r="24" spans="1:10" x14ac:dyDescent="0.25">
      <c r="A24" s="61" t="s">
        <v>19</v>
      </c>
      <c r="B24" s="62"/>
      <c r="C24" s="62"/>
      <c r="D24" s="63"/>
      <c r="E24" s="5"/>
      <c r="F24" s="9"/>
      <c r="G24" s="7"/>
      <c r="H24" s="17"/>
      <c r="I24" s="17"/>
      <c r="J24" s="17"/>
    </row>
    <row r="25" spans="1:10" ht="16.149999999999999" customHeight="1" x14ac:dyDescent="0.25">
      <c r="A25" s="55" t="s">
        <v>15</v>
      </c>
      <c r="B25" s="56"/>
      <c r="C25" s="57"/>
      <c r="D25" s="20" t="s">
        <v>18</v>
      </c>
    </row>
    <row r="26" spans="1:10" x14ac:dyDescent="0.25">
      <c r="A26" s="55" t="s">
        <v>29</v>
      </c>
      <c r="B26" s="56"/>
      <c r="C26" s="57"/>
      <c r="D26" s="20" t="s">
        <v>18</v>
      </c>
    </row>
    <row r="27" spans="1:10" ht="33.75" customHeight="1" x14ac:dyDescent="0.25">
      <c r="A27" s="55" t="s">
        <v>16</v>
      </c>
      <c r="B27" s="56"/>
      <c r="C27" s="57"/>
      <c r="D27" s="21" t="s">
        <v>18</v>
      </c>
    </row>
    <row r="28" spans="1:10" ht="16.899999999999999" customHeight="1" thickBot="1" x14ac:dyDescent="0.3">
      <c r="A28" s="58" t="s">
        <v>17</v>
      </c>
      <c r="B28" s="59"/>
      <c r="C28" s="60"/>
      <c r="D28" s="22" t="s">
        <v>18</v>
      </c>
    </row>
  </sheetData>
  <mergeCells count="17">
    <mergeCell ref="A3:D3"/>
    <mergeCell ref="G6:G7"/>
    <mergeCell ref="H6:H7"/>
    <mergeCell ref="A6:A7"/>
    <mergeCell ref="B6:C6"/>
    <mergeCell ref="D6:D7"/>
    <mergeCell ref="F6:F7"/>
    <mergeCell ref="A27:C27"/>
    <mergeCell ref="A28:C28"/>
    <mergeCell ref="A24:D24"/>
    <mergeCell ref="I6:I7"/>
    <mergeCell ref="J6:J7"/>
    <mergeCell ref="A25:C25"/>
    <mergeCell ref="A26:C26"/>
    <mergeCell ref="E8:E22"/>
    <mergeCell ref="A8:A22"/>
    <mergeCell ref="C8:D8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03443-67E0-497A-AA57-6777DB3E9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566CE-7F78-45D3-9859-F01BFDE9315E}">
  <ds:schemaRefs>
    <ds:schemaRef ds:uri="http://purl.org/dc/dcmitype/"/>
    <ds:schemaRef ds:uri="http://schemas.microsoft.com/office/infopath/2007/PartnerControls"/>
    <ds:schemaRef ds:uri="7bb10df2-e8f9-43ca-8337-c1d2e3e3e5c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50f5873-9607-4c03-8bd0-2bc9e33f8fd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5F34DE-1F1D-4C84-8EF9-98533C55AE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2022-03-15T09:08:12Z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