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Příloha č. 1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<sst xmlns="http://schemas.openxmlformats.org/spreadsheetml/2006/main" count="59" uniqueCount="56">
  <si>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</si>
  <si>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</si>
  <si>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</si>
  <si>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</si>
  <si>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</si>
  <si>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</si>
  <si>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</si>
  <si>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</si>
  <si>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</si>
  <si>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</si>
  <si>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</si>
  <si>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</si>
  <si>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</si>
  <si>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maximální přípustná cena</t>
  </si>
  <si>
    <t>33 000 Kč bez DPH</t>
  </si>
  <si>
    <t>displej</t>
  </si>
  <si>
    <t>úhlopříčka min. 15,8'' max. 16,1 ", poměr stran 16:10, min. 400 nits</t>
  </si>
  <si>
    <t>konstrukce</t>
  </si>
  <si>
    <t>pevna (klasická)</t>
  </si>
  <si>
    <t>rozlišení displeje</t>
  </si>
  <si>
    <t>min. 2560 × 1600 px</t>
  </si>
  <si>
    <t>procesor</t>
  </si>
  <si>
    <t>PassMark - CPU Mark min. 20 900, min. 8 fyzických jader CPU, Automatické přetaktování</t>
  </si>
  <si>
    <t>grafická karta</t>
  </si>
  <si>
    <t>PassMark - G3D Mark min. 14 000, pamět min. 8 GB</t>
  </si>
  <si>
    <t>RAM</t>
  </si>
  <si>
    <t xml:space="preserve">min. 16 GB DDR4 </t>
  </si>
  <si>
    <t>SSD</t>
  </si>
  <si>
    <t xml:space="preserve">min. 1 000 GB </t>
  </si>
  <si>
    <t>porty</t>
  </si>
  <si>
    <t xml:space="preserve">min. 2x USB-C nebo více, min. 4x USB 3.0/3.1 a vyšší (type-A), min. 1x kombinovaný konektor sluchátka/mikrofon nebo 2 konektory (sluchátka a mikrofon), min. 1x HDMI , min. 1x RJ-45
</t>
  </si>
  <si>
    <t>Bluetooth</t>
  </si>
  <si>
    <t>ano, min. 5.0 nebo vyšší</t>
  </si>
  <si>
    <t>Wi-Fi</t>
  </si>
  <si>
    <t>verze min. Wi-Fi 6, 802.11ax</t>
  </si>
  <si>
    <t>Klávesnice</t>
  </si>
  <si>
    <t>Integrovaná česká podsvícená se samostatnou numerickou částí</t>
  </si>
  <si>
    <t>kamera</t>
  </si>
  <si>
    <t>integrovaná, 720p nebo vyšší</t>
  </si>
  <si>
    <t>hmotnost</t>
  </si>
  <si>
    <t>max. 2,7kg</t>
  </si>
  <si>
    <t>Ostatní</t>
  </si>
  <si>
    <t>kompatibilní s Windows 11,</t>
  </si>
  <si>
    <t>operační systém</t>
  </si>
  <si>
    <t>předinstalovaný OEM operační systém Windows (nutné jako podkladová licence pro Campus Agreement)</t>
  </si>
  <si>
    <t>záruka</t>
  </si>
  <si>
    <t>min. 24 měsíců</t>
  </si>
  <si>
    <t>Celkem Kč:</t>
  </si>
  <si>
    <t>VŠEOBECNÉ POŽADAVKY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</si>
  <si>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</si>
  <si>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</si>
  <si>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</si>
  <si>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</si>
  <si>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</si>
  <si>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Notebook</t>
  </si>
  <si>
    <t>Příloha č. 1 -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</si>
</sst>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0"/>
      <color rgb="FF222222"/>
      <name val="Verdana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3" fontId="0" fillId="2" borderId="4" xfId="0" applyNumberForma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indent="6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3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center" vertical="top" wrapText="1"/>
      <protection locked="0"/>
    </xf>
    <xf numFmtId="0" fontId="2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3" fontId="0" fillId="5" borderId="10" xfId="0" applyNumberFormat="1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horizontal="center" wrapText="1"/>
      <protection locked="0"/>
    </xf>
    <xf numFmtId="3" fontId="0" fillId="5" borderId="11" xfId="0" applyNumberFormat="1" applyFill="1" applyBorder="1" applyAlignment="1" applyProtection="1">
      <alignment wrapText="1"/>
      <protection locked="0"/>
    </xf>
    <xf numFmtId="0" fontId="0" fillId="6" borderId="11" xfId="0" applyFill="1" applyBorder="1" applyAlignment="1" applyProtection="1">
      <alignment wrapText="1"/>
      <protection locked="0"/>
    </xf>
    <xf numFmtId="0" fontId="0" fillId="6" borderId="12" xfId="0" applyFill="1" applyBorder="1" applyAlignment="1" applyProtection="1">
      <alignment wrapText="1"/>
      <protection locked="0"/>
    </xf>
    <xf numFmtId="3" fontId="0" fillId="5" borderId="13" xfId="0" applyNumberFormat="1" applyFill="1" applyBorder="1" applyAlignment="1" applyProtection="1">
      <alignment wrapText="1"/>
      <protection locked="0"/>
    </xf>
    <xf numFmtId="0" fontId="0" fillId="5" borderId="0" xfId="0" applyFill="1" applyAlignment="1" applyProtection="1">
      <alignment horizontal="center" wrapText="1"/>
      <protection locked="0"/>
    </xf>
    <xf numFmtId="3" fontId="0" fillId="5" borderId="0" xfId="0" applyNumberFormat="1" applyFill="1" applyAlignment="1" applyProtection="1">
      <alignment wrapText="1"/>
      <protection locked="0"/>
    </xf>
    <xf numFmtId="0" fontId="0" fillId="6" borderId="0" xfId="0" applyFill="1" applyAlignment="1" applyProtection="1">
      <alignment wrapText="1"/>
      <protection locked="0"/>
    </xf>
    <xf numFmtId="0" fontId="0" fillId="6" borderId="14" xfId="0" applyFill="1" applyBorder="1" applyAlignment="1" applyProtection="1">
      <alignment wrapText="1"/>
      <protection locked="0"/>
    </xf>
    <xf numFmtId="0" fontId="8" fillId="2" borderId="0" xfId="0" applyFont="1" applyFill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3" borderId="15" xfId="0" applyFont="1" applyFill="1" applyBorder="1" applyAlignment="1" applyProtection="1">
      <alignment horizontal="left" wrapText="1"/>
      <protection locked="0"/>
    </xf>
    <xf numFmtId="0" fontId="2" fillId="3" borderId="16" xfId="0" applyFont="1" applyFill="1" applyBorder="1" applyAlignment="1" applyProtection="1">
      <alignment horizontal="left" wrapText="1"/>
      <protection locked="0"/>
    </xf>
    <xf numFmtId="0" fontId="2" fillId="3" borderId="17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 locked="0"/>
    </xf>
    <xf numFmtId="165" fontId="2" fillId="0" borderId="0" xfId="0" applyNumberFormat="1" applyFont="1" applyAlignment="1" applyProtection="1">
      <alignment wrapText="1"/>
      <protection locked="0"/>
    </xf>
    <xf numFmtId="0" fontId="2" fillId="7" borderId="6" xfId="0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 applyProtection="1">
      <alignment wrapText="1"/>
      <protection/>
    </xf>
    <xf numFmtId="0" fontId="2" fillId="8" borderId="1" xfId="0" applyFont="1" applyFill="1" applyBorder="1" applyAlignment="1" applyProtection="1">
      <alignment wrapText="1"/>
      <protection/>
    </xf>
    <xf numFmtId="0" fontId="2" fillId="7" borderId="18" xfId="0" applyFont="1" applyFill="1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wrapText="1"/>
      <protection/>
    </xf>
    <xf numFmtId="0" fontId="0" fillId="8" borderId="1" xfId="0" applyFill="1" applyBorder="1" applyAlignment="1" applyProtection="1">
      <alignment wrapText="1"/>
      <protection/>
    </xf>
    <xf numFmtId="0" fontId="6" fillId="8" borderId="1" xfId="0" applyFont="1" applyFill="1" applyBorder="1" applyAlignment="1" applyProtection="1">
      <alignment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8" borderId="1" xfId="0" applyFill="1" applyBorder="1" applyAlignment="1" applyProtection="1">
      <alignment horizontal="left" vertical="top" wrapText="1"/>
      <protection/>
    </xf>
    <xf numFmtId="0" fontId="2" fillId="7" borderId="8" xfId="0" applyFont="1" applyFill="1" applyBorder="1" applyAlignment="1" applyProtection="1">
      <alignment horizontal="left" vertical="top" wrapText="1"/>
      <protection/>
    </xf>
    <xf numFmtId="0" fontId="0" fillId="8" borderId="19" xfId="0" applyFill="1" applyBorder="1" applyAlignment="1" applyProtection="1">
      <alignment horizontal="left" vertical="top" wrapText="1"/>
      <protection/>
    </xf>
    <xf numFmtId="0" fontId="0" fillId="8" borderId="20" xfId="0" applyFill="1" applyBorder="1" applyAlignment="1" applyProtection="1">
      <alignment horizontal="left" vertical="top" wrapText="1"/>
      <protection/>
    </xf>
    <xf numFmtId="0" fontId="0" fillId="8" borderId="21" xfId="0" applyFill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right" wrapText="1"/>
      <protection/>
    </xf>
    <xf numFmtId="0" fontId="0" fillId="0" borderId="23" xfId="0" applyBorder="1" applyAlignment="1" applyProtection="1">
      <alignment wrapText="1"/>
      <protection/>
    </xf>
    <xf numFmtId="164" fontId="2" fillId="0" borderId="24" xfId="0" applyNumberFormat="1" applyFont="1" applyBorder="1" applyAlignment="1" applyProtection="1">
      <alignment wrapText="1"/>
      <protection/>
    </xf>
    <xf numFmtId="0" fontId="0" fillId="9" borderId="4" xfId="0" applyFill="1" applyBorder="1" applyAlignment="1" applyProtection="1">
      <alignment horizontal="center" wrapText="1"/>
      <protection/>
    </xf>
    <xf numFmtId="164" fontId="0" fillId="9" borderId="4" xfId="0" applyNumberFormat="1" applyFill="1" applyBorder="1" applyAlignment="1" applyProtection="1">
      <alignment wrapText="1"/>
      <protection/>
    </xf>
    <xf numFmtId="164" fontId="0" fillId="9" borderId="25" xfId="0" applyNumberForma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90" zoomScaleNormal="90" zoomScaleSheetLayoutView="85" zoomScalePageLayoutView="55" workbookViewId="0" topLeftCell="B1">
      <selection activeCell="F7" sqref="F7"/>
    </sheetView>
  </sheetViews>
  <sheetFormatPr defaultColWidth="8.8515625" defaultRowHeight="15"/>
  <cols>
    <col min="1" max="1" width="21.421875" style="9" customWidth="1"/>
    <col min="2" max="2" width="30.140625" style="9" customWidth="1"/>
    <col min="3" max="3" width="64.28125" style="9" bestFit="1" customWidth="1"/>
    <col min="4" max="4" width="24.421875" style="9" customWidth="1"/>
    <col min="5" max="5" width="23.8515625" style="9" bestFit="1" customWidth="1"/>
    <col min="6" max="6" width="15.7109375" style="9" customWidth="1"/>
    <col min="7" max="7" width="5.140625" style="9" bestFit="1" customWidth="1"/>
    <col min="8" max="10" width="15.7109375" style="9" customWidth="1"/>
    <col min="11" max="16384" width="8.8515625" style="9" customWidth="1"/>
  </cols>
  <sheetData>
    <row r="1" spans="1:3" ht="18">
      <c r="A1" s="7" t="s">
        <v>55</v>
      </c>
      <c r="B1" s="8"/>
      <c r="C1" s="8"/>
    </row>
    <row r="2" ht="15">
      <c r="A2" s="10"/>
    </row>
    <row r="3" spans="1:4" ht="58.5" customHeight="1">
      <c r="A3" s="11" t="s">
        <v>0</v>
      </c>
      <c r="B3" s="11"/>
      <c r="C3" s="11"/>
      <c r="D3" s="11"/>
    </row>
    <row r="4" spans="1:8" ht="15" thickBot="1">
      <c r="A4" s="12"/>
      <c r="B4" s="13"/>
      <c r="C4" s="13"/>
      <c r="D4" s="13"/>
      <c r="E4" s="13"/>
      <c r="F4" s="14"/>
      <c r="H4" s="15"/>
    </row>
    <row r="5" spans="1:10" ht="15" customHeight="1">
      <c r="A5" s="16" t="s">
        <v>1</v>
      </c>
      <c r="B5" s="17" t="s">
        <v>2</v>
      </c>
      <c r="C5" s="18"/>
      <c r="D5" s="19" t="s">
        <v>3</v>
      </c>
      <c r="E5" s="20" t="s">
        <v>4</v>
      </c>
      <c r="F5" s="21" t="s">
        <v>5</v>
      </c>
      <c r="G5" s="22" t="s">
        <v>6</v>
      </c>
      <c r="H5" s="23" t="s">
        <v>7</v>
      </c>
      <c r="I5" s="23" t="s">
        <v>8</v>
      </c>
      <c r="J5" s="24" t="s">
        <v>9</v>
      </c>
    </row>
    <row r="6" spans="1:10" ht="15" thickBot="1">
      <c r="A6" s="25"/>
      <c r="B6" s="26" t="s">
        <v>10</v>
      </c>
      <c r="C6" s="26" t="s">
        <v>11</v>
      </c>
      <c r="D6" s="27"/>
      <c r="E6" s="28" t="s">
        <v>12</v>
      </c>
      <c r="F6" s="29"/>
      <c r="G6" s="30"/>
      <c r="H6" s="31"/>
      <c r="I6" s="31"/>
      <c r="J6" s="32"/>
    </row>
    <row r="7" spans="1:10" ht="15" customHeight="1">
      <c r="A7" s="53" t="s">
        <v>54</v>
      </c>
      <c r="B7" s="54" t="s">
        <v>13</v>
      </c>
      <c r="C7" s="55" t="s">
        <v>14</v>
      </c>
      <c r="D7" s="2"/>
      <c r="E7" s="4"/>
      <c r="F7" s="6"/>
      <c r="G7" s="69">
        <v>1</v>
      </c>
      <c r="H7" s="70">
        <f>F7*G7</f>
        <v>0</v>
      </c>
      <c r="I7" s="70">
        <f>J7-H7</f>
        <v>0</v>
      </c>
      <c r="J7" s="71">
        <f>H7*1.21</f>
        <v>0</v>
      </c>
    </row>
    <row r="8" spans="1:10" ht="26.4" customHeight="1">
      <c r="A8" s="56"/>
      <c r="B8" s="57" t="s">
        <v>15</v>
      </c>
      <c r="C8" s="58" t="s">
        <v>16</v>
      </c>
      <c r="D8" s="33"/>
      <c r="E8" s="5"/>
      <c r="F8" s="34"/>
      <c r="G8" s="35"/>
      <c r="H8" s="36"/>
      <c r="I8" s="37"/>
      <c r="J8" s="38"/>
    </row>
    <row r="9" spans="1:10" ht="31.2" customHeight="1">
      <c r="A9" s="56"/>
      <c r="B9" s="57" t="s">
        <v>17</v>
      </c>
      <c r="C9" s="58" t="s">
        <v>18</v>
      </c>
      <c r="D9" s="1"/>
      <c r="E9" s="5"/>
      <c r="F9" s="39"/>
      <c r="G9" s="40"/>
      <c r="H9" s="41"/>
      <c r="I9" s="42"/>
      <c r="J9" s="43"/>
    </row>
    <row r="10" spans="1:10" ht="15" customHeight="1">
      <c r="A10" s="56"/>
      <c r="B10" s="57" t="s">
        <v>19</v>
      </c>
      <c r="C10" s="58" t="s">
        <v>20</v>
      </c>
      <c r="D10" s="33"/>
      <c r="E10" s="5"/>
      <c r="F10" s="39"/>
      <c r="G10" s="40"/>
      <c r="H10" s="41"/>
      <c r="I10" s="42"/>
      <c r="J10" s="43"/>
    </row>
    <row r="11" spans="1:10" ht="28.8">
      <c r="A11" s="56"/>
      <c r="B11" s="57" t="s">
        <v>21</v>
      </c>
      <c r="C11" s="59" t="s">
        <v>22</v>
      </c>
      <c r="D11" s="33"/>
      <c r="E11" s="5"/>
      <c r="F11" s="39"/>
      <c r="G11" s="40"/>
      <c r="H11" s="41"/>
      <c r="I11" s="42"/>
      <c r="J11" s="43"/>
    </row>
    <row r="12" spans="1:10" ht="15">
      <c r="A12" s="56"/>
      <c r="B12" s="57" t="s">
        <v>23</v>
      </c>
      <c r="C12" s="59" t="s">
        <v>24</v>
      </c>
      <c r="D12" s="33"/>
      <c r="E12" s="5"/>
      <c r="F12" s="39"/>
      <c r="G12" s="40"/>
      <c r="H12" s="41"/>
      <c r="I12" s="42"/>
      <c r="J12" s="43"/>
    </row>
    <row r="13" spans="1:10" ht="15">
      <c r="A13" s="56"/>
      <c r="B13" s="57" t="s">
        <v>25</v>
      </c>
      <c r="C13" s="58" t="s">
        <v>26</v>
      </c>
      <c r="D13" s="33"/>
      <c r="E13" s="5"/>
      <c r="F13" s="39"/>
      <c r="G13" s="40"/>
      <c r="H13" s="41"/>
      <c r="I13" s="42"/>
      <c r="J13" s="43"/>
    </row>
    <row r="14" spans="1:10" ht="15">
      <c r="A14" s="56"/>
      <c r="B14" s="57" t="s">
        <v>27</v>
      </c>
      <c r="C14" s="58" t="s">
        <v>28</v>
      </c>
      <c r="D14" s="33"/>
      <c r="E14" s="5"/>
      <c r="F14" s="39"/>
      <c r="G14" s="40"/>
      <c r="H14" s="41"/>
      <c r="I14" s="42"/>
      <c r="J14" s="43"/>
    </row>
    <row r="15" spans="1:10" ht="57.6" customHeight="1">
      <c r="A15" s="56"/>
      <c r="B15" s="60" t="s">
        <v>29</v>
      </c>
      <c r="C15" s="61" t="s">
        <v>30</v>
      </c>
      <c r="D15" s="1"/>
      <c r="E15" s="5"/>
      <c r="F15" s="39"/>
      <c r="G15" s="40"/>
      <c r="H15" s="41"/>
      <c r="I15" s="42"/>
      <c r="J15" s="43"/>
    </row>
    <row r="16" spans="1:10" ht="16.2" customHeight="1">
      <c r="A16" s="56"/>
      <c r="B16" s="57" t="s">
        <v>31</v>
      </c>
      <c r="C16" s="58" t="s">
        <v>32</v>
      </c>
      <c r="D16" s="1"/>
      <c r="E16" s="5"/>
      <c r="F16" s="39"/>
      <c r="G16" s="40"/>
      <c r="H16" s="41"/>
      <c r="I16" s="42"/>
      <c r="J16" s="43"/>
    </row>
    <row r="17" spans="1:10" ht="15">
      <c r="A17" s="56"/>
      <c r="B17" s="57" t="s">
        <v>33</v>
      </c>
      <c r="C17" s="58" t="s">
        <v>34</v>
      </c>
      <c r="D17" s="1"/>
      <c r="E17" s="5"/>
      <c r="F17" s="39"/>
      <c r="G17" s="40"/>
      <c r="H17" s="41"/>
      <c r="I17" s="42"/>
      <c r="J17" s="43"/>
    </row>
    <row r="18" spans="1:10" ht="15">
      <c r="A18" s="56"/>
      <c r="B18" s="57" t="s">
        <v>35</v>
      </c>
      <c r="C18" s="59" t="s">
        <v>36</v>
      </c>
      <c r="D18" s="44"/>
      <c r="E18" s="5"/>
      <c r="F18" s="39"/>
      <c r="G18" s="40"/>
      <c r="H18" s="41"/>
      <c r="I18" s="42"/>
      <c r="J18" s="43"/>
    </row>
    <row r="19" spans="1:10" ht="15">
      <c r="A19" s="56"/>
      <c r="B19" s="57" t="s">
        <v>37</v>
      </c>
      <c r="C19" s="58" t="s">
        <v>38</v>
      </c>
      <c r="D19" s="44"/>
      <c r="E19" s="5"/>
      <c r="F19" s="39"/>
      <c r="G19" s="40"/>
      <c r="H19" s="41"/>
      <c r="I19" s="42"/>
      <c r="J19" s="43"/>
    </row>
    <row r="20" spans="1:10" ht="15">
      <c r="A20" s="62"/>
      <c r="B20" s="57" t="s">
        <v>39</v>
      </c>
      <c r="C20" s="58" t="s">
        <v>40</v>
      </c>
      <c r="D20" s="44"/>
      <c r="E20" s="5"/>
      <c r="F20" s="39"/>
      <c r="G20" s="40"/>
      <c r="H20" s="41"/>
      <c r="I20" s="42"/>
      <c r="J20" s="43"/>
    </row>
    <row r="21" spans="1:10" ht="15">
      <c r="A21" s="62"/>
      <c r="B21" s="57" t="s">
        <v>41</v>
      </c>
      <c r="C21" s="58" t="s">
        <v>42</v>
      </c>
      <c r="D21" s="44"/>
      <c r="E21" s="5"/>
      <c r="F21" s="39"/>
      <c r="G21" s="40"/>
      <c r="H21" s="41"/>
      <c r="I21" s="42"/>
      <c r="J21" s="43"/>
    </row>
    <row r="22" spans="1:10" ht="34.2" customHeight="1">
      <c r="A22" s="62"/>
      <c r="B22" s="57" t="s">
        <v>43</v>
      </c>
      <c r="C22" s="58" t="s">
        <v>44</v>
      </c>
      <c r="D22" s="3"/>
      <c r="E22" s="5"/>
      <c r="F22" s="39"/>
      <c r="G22" s="40"/>
      <c r="H22" s="41"/>
      <c r="I22" s="42"/>
      <c r="J22" s="43"/>
    </row>
    <row r="23" spans="1:10" ht="15">
      <c r="A23" s="62"/>
      <c r="B23" s="57" t="s">
        <v>45</v>
      </c>
      <c r="C23" s="58" t="s">
        <v>46</v>
      </c>
      <c r="D23" s="3"/>
      <c r="E23" s="5"/>
      <c r="F23" s="39"/>
      <c r="G23" s="40"/>
      <c r="H23" s="41"/>
      <c r="I23" s="42"/>
      <c r="J23" s="43"/>
    </row>
    <row r="24" spans="1:10" ht="15" thickBot="1">
      <c r="A24" s="45"/>
      <c r="B24" s="46"/>
      <c r="C24" s="46"/>
      <c r="D24" s="46"/>
      <c r="E24" s="46"/>
      <c r="F24" s="66" t="s">
        <v>47</v>
      </c>
      <c r="G24" s="67"/>
      <c r="H24" s="68">
        <f>SUM(H7:H23)</f>
        <v>0</v>
      </c>
      <c r="I24" s="68">
        <f>SUM(I7:I23)</f>
        <v>0</v>
      </c>
      <c r="J24" s="68">
        <f>SUM(J7:J23)</f>
        <v>0</v>
      </c>
    </row>
    <row r="25" spans="1:10" ht="15">
      <c r="A25" s="47" t="s">
        <v>48</v>
      </c>
      <c r="B25" s="48"/>
      <c r="C25" s="48"/>
      <c r="D25" s="49"/>
      <c r="E25" s="46"/>
      <c r="F25" s="50"/>
      <c r="G25" s="51"/>
      <c r="H25" s="52"/>
      <c r="I25" s="52"/>
      <c r="J25" s="52"/>
    </row>
    <row r="26" spans="1:10" ht="14.4" customHeight="1">
      <c r="A26" s="65" t="s">
        <v>49</v>
      </c>
      <c r="B26" s="63"/>
      <c r="C26" s="64"/>
      <c r="D26" s="1" t="s">
        <v>53</v>
      </c>
      <c r="E26" s="51"/>
      <c r="F26" s="51"/>
      <c r="G26" s="51"/>
      <c r="H26" s="51"/>
      <c r="I26" s="51"/>
      <c r="J26" s="51"/>
    </row>
    <row r="27" spans="1:10" ht="15">
      <c r="A27" s="65" t="s">
        <v>50</v>
      </c>
      <c r="B27" s="63"/>
      <c r="C27" s="64"/>
      <c r="D27" s="1" t="s">
        <v>53</v>
      </c>
      <c r="E27" s="51"/>
      <c r="F27" s="51"/>
      <c r="G27" s="51"/>
      <c r="H27" s="51"/>
      <c r="I27" s="51"/>
      <c r="J27" s="51"/>
    </row>
    <row r="28" spans="1:10" ht="28.2" customHeight="1">
      <c r="A28" s="65" t="s">
        <v>51</v>
      </c>
      <c r="B28" s="63"/>
      <c r="C28" s="64"/>
      <c r="D28" s="1" t="s">
        <v>53</v>
      </c>
      <c r="E28" s="51"/>
      <c r="F28" s="51"/>
      <c r="G28" s="51"/>
      <c r="H28" s="51"/>
      <c r="I28" s="51"/>
      <c r="J28" s="51"/>
    </row>
    <row r="29" spans="1:10" ht="16.2" customHeight="1">
      <c r="A29" s="65" t="s">
        <v>52</v>
      </c>
      <c r="B29" s="63"/>
      <c r="C29" s="64"/>
      <c r="D29" s="1" t="s">
        <v>53</v>
      </c>
      <c r="E29" s="51"/>
      <c r="F29" s="51"/>
      <c r="G29" s="51"/>
      <c r="H29" s="51"/>
      <c r="I29" s="51"/>
      <c r="J29" s="51"/>
    </row>
  </sheetData>
  <sheetProtection algorithmName="SHA-512" hashValue="+3TmqYJubHESQGXO38Ed380tAs40JZlHZBBNh9wzUkMaeyGL8lfOm+i3Kmojitb3sjht51uDrYHkyQrVnWjhOw==" saltValue="1MyCYtPSv1C+qhYB4XnGRw==" spinCount="100000" sheet="1" formatCells="0" formatColumns="0" formatRows="0" selectLockedCells="1"/>
  <mergeCells count="2">
    <mergeCell ref="A1:C1"/>
    <mergeCell ref="A3:D3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mikusova</cp:lastModifiedBy>
  <dcterms:created xsi:type="dcterms:W3CDTF">2017-06-20T06:57:43Z</dcterms:created>
  <dcterms:modified xsi:type="dcterms:W3CDTF">2022-03-04T12:56:45Z</dcterms:modified>
  <cp:category/>
  <cp:version/>
  <cp:contentType/>
  <cp:contentStatus/>
</cp:coreProperties>
</file>