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defaultThemeVersion="124226"/>
  <bookViews>
    <workbookView xWindow="65416" yWindow="65416" windowWidth="29040" windowHeight="15840" activeTab="0"/>
  </bookViews>
  <sheets>
    <sheet name="Nabídkový list" sheetId="1" r:id="rId1"/>
    <sheet name="TAB" sheetId="3"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<sst xmlns="http://schemas.openxmlformats.org/spreadsheetml/2006/main" count="98" uniqueCount="54">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</sst>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6" sqref="B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Bílovice</v>
      </c>
      <c r="F2" s="148"/>
      <c r="G2" s="148"/>
      <c r="H2" s="31"/>
      <c r="I2" s="39" t="s">
        <v>30</v>
      </c>
      <c r="J2" s="40" t="str">
        <f>TAB!$G$14</f>
        <v>1, 2</v>
      </c>
      <c r="K2" s="32"/>
      <c r="L2" s="51" t="s">
        <v>47</v>
      </c>
      <c r="M2" s="40">
        <f>TAB!$G$15</f>
        <v>12352</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44681</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8" t="s">
        <v>52</v>
      </c>
      <c r="C6" s="126" t="s">
        <v>11</v>
      </c>
      <c r="D6" s="66" t="s">
        <v>13</v>
      </c>
      <c r="E6" s="76">
        <f>TAB!I4</f>
        <v>0</v>
      </c>
      <c r="F6" s="76">
        <f>TAB!J4</f>
        <v>0</v>
      </c>
      <c r="G6" s="69">
        <f>TAB!K4</f>
        <v>0</v>
      </c>
      <c r="H6" s="69">
        <f>TAB!L4</f>
        <v>0</v>
      </c>
      <c r="I6" s="69">
        <f>TAB!M4</f>
        <v>0</v>
      </c>
      <c r="J6" s="69">
        <f>TAB!N4</f>
        <v>0</v>
      </c>
      <c r="K6" s="69">
        <f>TAB!O4</f>
        <v>0</v>
      </c>
      <c r="L6" s="70">
        <f>TAB!P4</f>
        <v>0</v>
      </c>
      <c r="M6" s="71">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hidden="1">
      <c r="B8" s="129"/>
      <c r="C8" s="124" t="s">
        <v>12</v>
      </c>
      <c r="D8" s="57" t="s">
        <v>13</v>
      </c>
      <c r="E8" s="58">
        <f>TAB!I5</f>
        <v>0</v>
      </c>
      <c r="F8" s="59">
        <f>TAB!J5</f>
        <v>0</v>
      </c>
      <c r="G8" s="59">
        <f>TAB!K5</f>
        <v>0</v>
      </c>
      <c r="H8" s="59">
        <f>TAB!L5</f>
        <v>0</v>
      </c>
      <c r="I8" s="59">
        <f>TAB!M5</f>
        <v>0</v>
      </c>
      <c r="J8" s="59">
        <f>TAB!N5</f>
        <v>0</v>
      </c>
      <c r="K8" s="59">
        <f>TAB!O5</f>
        <v>0</v>
      </c>
      <c r="L8" s="60">
        <f>TAB!P5</f>
        <v>0</v>
      </c>
      <c r="M8" s="61">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28" t="s">
        <v>45</v>
      </c>
      <c r="C10" s="126" t="s">
        <v>11</v>
      </c>
      <c r="D10" s="66" t="s">
        <v>13</v>
      </c>
      <c r="E10" s="67">
        <f>TAB!I6</f>
        <v>0</v>
      </c>
      <c r="F10" s="68">
        <f>TAB!J6</f>
        <v>32</v>
      </c>
      <c r="G10" s="69">
        <f>TAB!K6</f>
        <v>75</v>
      </c>
      <c r="H10" s="69">
        <f>TAB!L6</f>
        <v>50</v>
      </c>
      <c r="I10" s="69">
        <f>TAB!M6</f>
        <v>0</v>
      </c>
      <c r="J10" s="69">
        <f>TAB!N6</f>
        <v>0</v>
      </c>
      <c r="K10" s="69">
        <f>TAB!O6</f>
        <v>0</v>
      </c>
      <c r="L10" s="70">
        <f>TAB!P6</f>
        <v>0</v>
      </c>
      <c r="M10" s="71">
        <f aca="true" t="shared" si="1" ref="M10">SUM(E10:L10)</f>
        <v>157</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29" t="s">
        <v>33</v>
      </c>
      <c r="C12" s="124" t="s">
        <v>12</v>
      </c>
      <c r="D12" s="57" t="s">
        <v>13</v>
      </c>
      <c r="E12" s="75">
        <f>TAB!I7</f>
        <v>29</v>
      </c>
      <c r="F12" s="59">
        <f>TAB!J7</f>
        <v>87</v>
      </c>
      <c r="G12" s="59">
        <f>TAB!K7</f>
        <v>45</v>
      </c>
      <c r="H12" s="59">
        <f>TAB!L7</f>
        <v>5</v>
      </c>
      <c r="I12" s="59">
        <f>TAB!M7</f>
        <v>5</v>
      </c>
      <c r="J12" s="59">
        <f>TAB!N7</f>
        <v>160</v>
      </c>
      <c r="K12" s="59">
        <f>TAB!O7</f>
        <v>0</v>
      </c>
      <c r="L12" s="60">
        <f>TAB!P7</f>
        <v>0</v>
      </c>
      <c r="M12" s="61">
        <f aca="true" t="shared" si="2" ref="M12">SUM(E12:L12)</f>
        <v>331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8" t="s">
        <v>46</v>
      </c>
      <c r="C18" s="126"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29"/>
      <c r="C20" s="124"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7" sqref="N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c r="M4" s="97"/>
      <c r="N4" s="97"/>
      <c r="O4" s="97"/>
      <c r="P4" s="98"/>
    </row>
    <row r="5" spans="2:16" ht="30" customHeight="1" thickBot="1">
      <c r="B5" t="s">
        <v>21</v>
      </c>
      <c r="D5">
        <v>3</v>
      </c>
      <c r="E5" s="177"/>
      <c r="F5" s="165"/>
      <c r="G5" s="84" t="s">
        <v>12</v>
      </c>
      <c r="H5" s="85" t="s">
        <v>37</v>
      </c>
      <c r="I5" s="86"/>
      <c r="J5" s="87"/>
      <c r="K5" s="87"/>
      <c r="L5" s="87"/>
      <c r="M5" s="87"/>
      <c r="N5" s="87"/>
      <c r="O5" s="87"/>
      <c r="P5" s="88"/>
    </row>
    <row r="6" spans="5:16" ht="30" customHeight="1" thickTop="1">
      <c r="E6" s="178">
        <v>2</v>
      </c>
      <c r="F6" s="160" t="s">
        <v>40</v>
      </c>
      <c r="G6" s="99" t="s">
        <v>11</v>
      </c>
      <c r="H6" s="100" t="s">
        <v>37</v>
      </c>
      <c r="I6" s="101"/>
      <c r="J6" s="102">
        <v>32</v>
      </c>
      <c r="K6" s="102">
        <v>75</v>
      </c>
      <c r="L6" s="102">
        <v>50</v>
      </c>
      <c r="M6" s="102"/>
      <c r="N6" s="102"/>
      <c r="O6" s="102"/>
      <c r="P6" s="103"/>
    </row>
    <row r="7" spans="5:16" ht="30" customHeight="1" thickBot="1">
      <c r="E7" s="179"/>
      <c r="F7" s="161"/>
      <c r="G7" s="89" t="s">
        <v>12</v>
      </c>
      <c r="H7" s="90" t="s">
        <v>37</v>
      </c>
      <c r="I7" s="91">
        <v>29</v>
      </c>
      <c r="J7" s="92">
        <v>87</v>
      </c>
      <c r="K7" s="92">
        <v>45</v>
      </c>
      <c r="L7" s="92">
        <v>5</v>
      </c>
      <c r="M7" s="92">
        <v>5</v>
      </c>
      <c r="N7" s="92">
        <v>160</v>
      </c>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21</v>
      </c>
    </row>
    <row r="14" spans="6:7" ht="15">
      <c r="F14" s="82" t="s">
        <v>38</v>
      </c>
      <c r="G14" s="79" t="s">
        <v>53</v>
      </c>
    </row>
    <row r="15" spans="6:7" ht="15">
      <c r="F15" s="82" t="s">
        <v>50</v>
      </c>
      <c r="G15" s="79">
        <v>12352</v>
      </c>
    </row>
    <row r="16" spans="6:7" ht="15">
      <c r="F16" s="83" t="s">
        <v>51</v>
      </c>
      <c r="G16" s="80">
        <v>44681</v>
      </c>
    </row>
    <row r="21" ht="15">
      <c r="F21">
        <f>COUNT(TAB!I4:P4,TAB!I5:P5,TAB!I6:P6,TAB!I7:P7,TAB!I8:P8,TAB!I9:P9,TAB!I10:P10,TAB!I11:P11)</f>
        <v>9</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2022-01-14T15:41:13Z</dcterms:modified>
  <cp:category/>
  <cp:version/>
  <cp:contentType/>
  <cp:contentStatus/>
</cp:coreProperties>
</file>