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<sst xmlns="http://schemas.openxmlformats.org/spreadsheetml/2006/main" count="53" uniqueCount="50">
  <si>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</si>
  <si>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</si>
  <si>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</si>
  <si>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</si>
  <si>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</si>
  <si>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</si>
  <si>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</si>
  <si>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</si>
  <si>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</si>
  <si>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</si>
  <si>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</si>
  <si>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</si>
  <si>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</si>
  <si>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</si>
  <si>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</si>
  <si>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</si>
  <si>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</si>
  <si>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</si>
  <si>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</si>
  <si>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VŠEOBECNÉ POŽADAVKY</t>
  </si>
  <si>
    <t>RAM</t>
  </si>
  <si>
    <t>maximální přípustná cena</t>
  </si>
  <si>
    <t>CPU</t>
  </si>
  <si>
    <t>GPU</t>
  </si>
  <si>
    <t>SSD</t>
  </si>
  <si>
    <t>vlastnosti BIOSu/UEFI</t>
  </si>
  <si>
    <t>operační systém</t>
  </si>
  <si>
    <t>předinstalovaný OEM operační systém Windows (nutné jako podkladová licence pro Campus Agreement)</t>
  </si>
  <si>
    <t>replikace nastavení nebo možnost automatizované správy nastavení možnost uzamčení, možnost vyvolání boot menu po startu</t>
  </si>
  <si>
    <t>síťová konektivita</t>
  </si>
  <si>
    <t>konektorová výbava</t>
  </si>
  <si>
    <t>min 16GB, DDR4, min. frekvence 3200MHz</t>
  </si>
  <si>
    <t>baterie</t>
  </si>
  <si>
    <t>min 512GB SSD,  M.2 PCIe/NVMe</t>
  </si>
  <si>
    <t>slot pro uzamčení proti fyzickému odcizení</t>
  </si>
  <si>
    <t>zabezpečení</t>
  </si>
  <si>
    <t>Displej</t>
  </si>
  <si>
    <t>Ke všem zařízením budou dodány napájecí zdroj</t>
  </si>
  <si>
    <t>PassMark - CPU Mark min. 10 000, min. 4 fyzická jádra CPU, podpora Intel-VT nebo AMD-V</t>
  </si>
  <si>
    <t>dedikovaná, Passmark GPU min. 2 300, min. 2 GB</t>
  </si>
  <si>
    <t>min. 3-článková, min. 40Wh</t>
  </si>
  <si>
    <t>Záruka</t>
  </si>
  <si>
    <t>min. 12 měsíců</t>
  </si>
  <si>
    <t>úhlopříčka min. 13,8'' max. 14", IPS, dotykový, poměr stran 16:9</t>
  </si>
  <si>
    <t>Konvertibilní notebook</t>
  </si>
  <si>
    <t>Typ notebooku</t>
  </si>
  <si>
    <t>Konvertibilní/plně překlopitelný</t>
  </si>
  <si>
    <t xml:space="preserve">min. 1x  (RJ45), Wi-FI 802.11ac , BlueTooth min. v 5.0 </t>
  </si>
  <si>
    <t>min. 1xHDMI, min. 1x Čtečka paměťových karet Micro SD, min. 2x USB 3.2 typu A, min. 1x  Port USB 3.2 Type-C, min. 1x Ethernet RJ-45, Podpora DP</t>
  </si>
  <si>
    <t>max. 21.000Kč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</si>
</sst>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8D024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top"/>
    </xf>
    <xf numFmtId="165" fontId="2" fillId="0" borderId="0" xfId="0" applyNumberFormat="1" applyFont="1" applyBorder="1"/>
    <xf numFmtId="164" fontId="2" fillId="0" borderId="5" xfId="0" applyNumberFormat="1" applyFont="1" applyBorder="1"/>
    <xf numFmtId="0" fontId="2" fillId="4" borderId="6" xfId="0" applyFont="1" applyFill="1" applyBorder="1" applyAlignment="1">
      <alignment horizontal="center" vertical="top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6" fillId="0" borderId="0" xfId="0" applyFont="1"/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8" fillId="5" borderId="3" xfId="0" applyFont="1" applyFill="1" applyBorder="1"/>
    <xf numFmtId="0" fontId="8" fillId="5" borderId="3" xfId="0" applyFont="1" applyFill="1" applyBorder="1" applyAlignment="1">
      <alignment wrapText="1"/>
    </xf>
    <xf numFmtId="0" fontId="0" fillId="2" borderId="5" xfId="0" applyFill="1" applyBorder="1" applyAlignment="1" applyProtection="1">
      <alignment wrapText="1"/>
      <protection locked="0"/>
    </xf>
    <xf numFmtId="0" fontId="0" fillId="0" borderId="3" xfId="0" applyFont="1" applyBorder="1" applyAlignment="1">
      <alignment vertical="center"/>
    </xf>
    <xf numFmtId="0" fontId="8" fillId="5" borderId="3" xfId="0" applyFont="1" applyFill="1" applyBorder="1"/>
    <xf numFmtId="3" fontId="0" fillId="2" borderId="6" xfId="0" applyNumberFormat="1" applyFill="1" applyBorder="1" applyProtection="1">
      <protection locked="0"/>
    </xf>
    <xf numFmtId="0" fontId="0" fillId="6" borderId="6" xfId="0" applyFill="1" applyBorder="1" applyAlignment="1">
      <alignment horizontal="center"/>
    </xf>
    <xf numFmtId="164" fontId="0" fillId="6" borderId="6" xfId="0" applyNumberFormat="1" applyFill="1" applyBorder="1"/>
    <xf numFmtId="164" fontId="0" fillId="6" borderId="9" xfId="0" applyNumberFormat="1" applyFill="1" applyBorder="1"/>
    <xf numFmtId="3" fontId="0" fillId="7" borderId="10" xfId="0" applyNumberFormat="1" applyFill="1" applyBorder="1" applyProtection="1">
      <protection locked="0"/>
    </xf>
    <xf numFmtId="0" fontId="0" fillId="7" borderId="0" xfId="0" applyFill="1" applyBorder="1" applyAlignment="1">
      <alignment horizontal="center"/>
    </xf>
    <xf numFmtId="164" fontId="0" fillId="7" borderId="0" xfId="0" applyNumberFormat="1" applyFill="1" applyBorder="1"/>
    <xf numFmtId="164" fontId="0" fillId="7" borderId="11" xfId="0" applyNumberFormat="1" applyFill="1" applyBorder="1"/>
    <xf numFmtId="3" fontId="0" fillId="7" borderId="10" xfId="0" applyNumberFormat="1" applyFont="1" applyFill="1" applyBorder="1" applyProtection="1">
      <protection locked="0"/>
    </xf>
    <xf numFmtId="0" fontId="0" fillId="7" borderId="0" xfId="0" applyFont="1" applyFill="1" applyBorder="1" applyAlignment="1">
      <alignment horizontal="center"/>
    </xf>
    <xf numFmtId="3" fontId="0" fillId="7" borderId="0" xfId="0" applyNumberFormat="1" applyFont="1" applyFill="1" applyBorder="1"/>
    <xf numFmtId="0" fontId="0" fillId="7" borderId="0" xfId="0" applyFont="1" applyFill="1" applyBorder="1"/>
    <xf numFmtId="0" fontId="0" fillId="7" borderId="11" xfId="0" applyFont="1" applyFill="1" applyBorder="1"/>
    <xf numFmtId="0" fontId="0" fillId="7" borderId="0" xfId="0" applyFill="1" applyBorder="1"/>
    <xf numFmtId="0" fontId="0" fillId="7" borderId="11" xfId="0" applyFill="1" applyBorder="1"/>
    <xf numFmtId="0" fontId="0" fillId="5" borderId="0" xfId="0" applyFont="1" applyFill="1" applyBorder="1"/>
    <xf numFmtId="0" fontId="0" fillId="0" borderId="12" xfId="0" applyBorder="1" applyAlignment="1">
      <alignment vertical="center"/>
    </xf>
    <xf numFmtId="0" fontId="8" fillId="5" borderId="12" xfId="0" applyFont="1" applyFill="1" applyBorder="1" applyAlignment="1">
      <alignment wrapText="1"/>
    </xf>
    <xf numFmtId="0" fontId="0" fillId="2" borderId="12" xfId="0" applyFont="1" applyFill="1" applyBorder="1" applyAlignment="1" applyProtection="1">
      <alignment wrapText="1"/>
      <protection locked="0"/>
    </xf>
    <xf numFmtId="3" fontId="0" fillId="7" borderId="13" xfId="0" applyNumberFormat="1" applyFont="1" applyFill="1" applyBorder="1" applyProtection="1">
      <protection locked="0"/>
    </xf>
    <xf numFmtId="0" fontId="0" fillId="7" borderId="14" xfId="0" applyFont="1" applyFill="1" applyBorder="1" applyAlignment="1">
      <alignment horizontal="center"/>
    </xf>
    <xf numFmtId="3" fontId="0" fillId="7" borderId="14" xfId="0" applyNumberFormat="1" applyFont="1" applyFill="1" applyBorder="1"/>
    <xf numFmtId="0" fontId="0" fillId="7" borderId="14" xfId="0" applyFont="1" applyFill="1" applyBorder="1"/>
    <xf numFmtId="0" fontId="0" fillId="7" borderId="15" xfId="0" applyFont="1" applyFill="1" applyBorder="1"/>
    <xf numFmtId="0" fontId="4" fillId="0" borderId="0" xfId="0" applyFont="1" applyAlignment="1">
      <alignment horizont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0" fillId="5" borderId="20" xfId="0" applyFill="1" applyBorder="1" applyAlignment="1">
      <alignment horizontal="left" vertical="top" wrapText="1"/>
    </xf>
    <xf numFmtId="0" fontId="0" fillId="5" borderId="21" xfId="0" applyFill="1" applyBorder="1" applyAlignment="1">
      <alignment horizontal="left" vertical="top" wrapText="1"/>
    </xf>
    <xf numFmtId="0" fontId="0" fillId="5" borderId="22" xfId="0" applyFill="1" applyBorder="1" applyAlignment="1">
      <alignment horizontal="left" vertical="top" wrapText="1"/>
    </xf>
    <xf numFmtId="0" fontId="0" fillId="5" borderId="23" xfId="0" applyFill="1" applyBorder="1" applyAlignment="1">
      <alignment horizontal="left" vertical="top" wrapText="1"/>
    </xf>
    <xf numFmtId="0" fontId="0" fillId="5" borderId="24" xfId="0" applyFill="1" applyBorder="1" applyAlignment="1">
      <alignment horizontal="left" vertical="top" wrapText="1"/>
    </xf>
    <xf numFmtId="0" fontId="0" fillId="5" borderId="25" xfId="0" applyFill="1" applyBorder="1" applyAlignment="1">
      <alignment horizontal="left" vertical="top" wrapText="1"/>
    </xf>
    <xf numFmtId="0" fontId="2" fillId="3" borderId="26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2" fillId="8" borderId="30" xfId="0" applyFont="1" applyFill="1" applyBorder="1" applyAlignment="1">
      <alignment horizontal="left" vertical="top" wrapText="1"/>
    </xf>
    <xf numFmtId="0" fontId="2" fillId="8" borderId="31" xfId="0" applyFont="1" applyFill="1" applyBorder="1" applyAlignment="1">
      <alignment horizontal="left" vertical="top" wrapText="1"/>
    </xf>
    <xf numFmtId="0" fontId="2" fillId="8" borderId="31" xfId="0" applyFont="1" applyFill="1" applyBorder="1" applyAlignment="1">
      <alignment horizontal="left" vertical="top"/>
    </xf>
    <xf numFmtId="0" fontId="2" fillId="8" borderId="32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left"/>
    </xf>
    <xf numFmtId="0" fontId="7" fillId="5" borderId="33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="90" zoomScaleNormal="90" zoomScaleSheetLayoutView="85" zoomScalePageLayoutView="55" workbookViewId="0" topLeftCell="A1">
      <selection activeCell="B6" sqref="B6:C6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83.140625" style="0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6" ht="15.75">
      <c r="A3" s="55" t="s">
        <v>10</v>
      </c>
      <c r="B3" s="55"/>
      <c r="C3" s="55"/>
      <c r="D3" s="55"/>
      <c r="F3" s="23"/>
    </row>
    <row r="4" spans="1:8" ht="15">
      <c r="A4" s="2"/>
      <c r="E4" s="7"/>
      <c r="F4" s="7"/>
      <c r="G4" s="7"/>
      <c r="H4" s="7"/>
    </row>
    <row r="5" spans="1:8" ht="15.75" thickBot="1">
      <c r="A5" s="3"/>
      <c r="B5" s="4"/>
      <c r="C5" s="4"/>
      <c r="D5" s="5"/>
      <c r="E5" s="8"/>
      <c r="F5" s="9"/>
      <c r="G5" s="7"/>
      <c r="H5" s="10"/>
    </row>
    <row r="6" spans="1:10" ht="15" customHeight="1">
      <c r="A6" s="60" t="s">
        <v>0</v>
      </c>
      <c r="B6" s="62" t="s">
        <v>1</v>
      </c>
      <c r="C6" s="63"/>
      <c r="D6" s="64" t="s">
        <v>2</v>
      </c>
      <c r="E6" s="19" t="s">
        <v>3</v>
      </c>
      <c r="F6" s="66" t="s">
        <v>12</v>
      </c>
      <c r="G6" s="56" t="s">
        <v>7</v>
      </c>
      <c r="H6" s="58" t="s">
        <v>11</v>
      </c>
      <c r="I6" s="58" t="s">
        <v>13</v>
      </c>
      <c r="J6" s="77" t="s">
        <v>14</v>
      </c>
    </row>
    <row r="7" spans="1:10" ht="15.75" thickBot="1">
      <c r="A7" s="61"/>
      <c r="B7" s="15" t="s">
        <v>4</v>
      </c>
      <c r="C7" s="15" t="s">
        <v>5</v>
      </c>
      <c r="D7" s="65"/>
      <c r="E7" s="16" t="s">
        <v>6</v>
      </c>
      <c r="F7" s="67"/>
      <c r="G7" s="57"/>
      <c r="H7" s="59"/>
      <c r="I7" s="59"/>
      <c r="J7" s="78"/>
    </row>
    <row r="8" spans="1:10" ht="15" customHeight="1">
      <c r="A8" s="82" t="s">
        <v>44</v>
      </c>
      <c r="B8" s="24" t="s">
        <v>21</v>
      </c>
      <c r="C8" s="86" t="s">
        <v>49</v>
      </c>
      <c r="D8" s="87"/>
      <c r="E8" s="79"/>
      <c r="F8" s="31"/>
      <c r="G8" s="32">
        <v>1</v>
      </c>
      <c r="H8" s="33">
        <f>F8*G8</f>
        <v>0</v>
      </c>
      <c r="I8" s="33">
        <f>J8-H8</f>
        <v>0</v>
      </c>
      <c r="J8" s="34">
        <f>H8*1.21</f>
        <v>0</v>
      </c>
    </row>
    <row r="9" spans="1:10" ht="15" customHeight="1">
      <c r="A9" s="83"/>
      <c r="B9" s="29" t="s">
        <v>36</v>
      </c>
      <c r="C9" s="30" t="s">
        <v>43</v>
      </c>
      <c r="D9" s="28"/>
      <c r="E9" s="80"/>
      <c r="F9" s="35"/>
      <c r="G9" s="36"/>
      <c r="H9" s="37"/>
      <c r="I9" s="37"/>
      <c r="J9" s="38"/>
    </row>
    <row r="10" spans="1:10" ht="15" customHeight="1">
      <c r="A10" s="83"/>
      <c r="B10" s="29" t="s">
        <v>45</v>
      </c>
      <c r="C10" s="30" t="s">
        <v>46</v>
      </c>
      <c r="D10" s="28"/>
      <c r="E10" s="80"/>
      <c r="F10" s="35"/>
      <c r="G10" s="36"/>
      <c r="H10" s="37"/>
      <c r="I10" s="37"/>
      <c r="J10" s="38"/>
    </row>
    <row r="11" spans="1:10" ht="15" customHeight="1">
      <c r="A11" s="83"/>
      <c r="B11" s="25" t="s">
        <v>22</v>
      </c>
      <c r="C11" s="26" t="s">
        <v>38</v>
      </c>
      <c r="D11" s="13"/>
      <c r="E11" s="80"/>
      <c r="F11" s="39"/>
      <c r="G11" s="40"/>
      <c r="H11" s="41"/>
      <c r="I11" s="44"/>
      <c r="J11" s="45"/>
    </row>
    <row r="12" spans="1:10" s="6" customFormat="1" ht="15" customHeight="1">
      <c r="A12" s="84"/>
      <c r="B12" s="25" t="s">
        <v>23</v>
      </c>
      <c r="C12" s="26" t="s">
        <v>39</v>
      </c>
      <c r="D12" s="14"/>
      <c r="E12" s="80"/>
      <c r="F12" s="39"/>
      <c r="G12" s="40"/>
      <c r="H12" s="41"/>
      <c r="I12" s="42"/>
      <c r="J12" s="43"/>
    </row>
    <row r="13" spans="1:10" s="6" customFormat="1" ht="15">
      <c r="A13" s="84"/>
      <c r="B13" s="25" t="s">
        <v>20</v>
      </c>
      <c r="C13" s="26" t="s">
        <v>31</v>
      </c>
      <c r="D13" s="14"/>
      <c r="E13" s="80"/>
      <c r="F13" s="39"/>
      <c r="G13" s="40"/>
      <c r="H13" s="41"/>
      <c r="I13" s="42"/>
      <c r="J13" s="43"/>
    </row>
    <row r="14" spans="1:10" s="6" customFormat="1" ht="15">
      <c r="A14" s="84"/>
      <c r="B14" s="25" t="s">
        <v>24</v>
      </c>
      <c r="C14" s="27" t="s">
        <v>33</v>
      </c>
      <c r="D14" s="14"/>
      <c r="E14" s="80"/>
      <c r="F14" s="39"/>
      <c r="G14" s="40"/>
      <c r="H14" s="41"/>
      <c r="I14" s="42"/>
      <c r="J14" s="43"/>
    </row>
    <row r="15" spans="1:10" s="6" customFormat="1" ht="51.95" customHeight="1">
      <c r="A15" s="84"/>
      <c r="B15" s="25" t="s">
        <v>30</v>
      </c>
      <c r="C15" s="27" t="s">
        <v>48</v>
      </c>
      <c r="D15" s="14"/>
      <c r="E15" s="80"/>
      <c r="F15" s="39"/>
      <c r="G15" s="40"/>
      <c r="H15" s="41"/>
      <c r="I15" s="42"/>
      <c r="J15" s="43"/>
    </row>
    <row r="16" spans="1:10" s="6" customFormat="1" ht="15">
      <c r="A16" s="84"/>
      <c r="B16" s="25" t="s">
        <v>29</v>
      </c>
      <c r="C16" s="27" t="s">
        <v>47</v>
      </c>
      <c r="D16" s="14"/>
      <c r="E16" s="80"/>
      <c r="F16" s="39"/>
      <c r="G16" s="40"/>
      <c r="H16" s="41"/>
      <c r="I16" s="42"/>
      <c r="J16" s="43"/>
    </row>
    <row r="17" spans="1:10" s="6" customFormat="1" ht="15">
      <c r="A17" s="84"/>
      <c r="B17" s="25" t="s">
        <v>32</v>
      </c>
      <c r="C17" s="46" t="s">
        <v>40</v>
      </c>
      <c r="D17" s="14"/>
      <c r="E17" s="80"/>
      <c r="F17" s="39"/>
      <c r="G17" s="40"/>
      <c r="H17" s="41"/>
      <c r="I17" s="42"/>
      <c r="J17" s="43"/>
    </row>
    <row r="18" spans="1:10" s="6" customFormat="1" ht="30">
      <c r="A18" s="84"/>
      <c r="B18" s="25" t="s">
        <v>25</v>
      </c>
      <c r="C18" s="27" t="s">
        <v>28</v>
      </c>
      <c r="D18" s="14"/>
      <c r="E18" s="80"/>
      <c r="F18" s="39"/>
      <c r="G18" s="40"/>
      <c r="H18" s="41"/>
      <c r="I18" s="42"/>
      <c r="J18" s="43"/>
    </row>
    <row r="19" spans="1:10" s="6" customFormat="1" ht="15">
      <c r="A19" s="84"/>
      <c r="B19" s="25" t="s">
        <v>35</v>
      </c>
      <c r="C19" s="27" t="s">
        <v>34</v>
      </c>
      <c r="D19" s="14"/>
      <c r="E19" s="80"/>
      <c r="F19" s="39"/>
      <c r="G19" s="40"/>
      <c r="H19" s="41"/>
      <c r="I19" s="42"/>
      <c r="J19" s="43"/>
    </row>
    <row r="20" spans="1:10" s="6" customFormat="1" ht="30">
      <c r="A20" s="84"/>
      <c r="B20" s="25" t="s">
        <v>26</v>
      </c>
      <c r="C20" s="27" t="s">
        <v>27</v>
      </c>
      <c r="D20" s="14"/>
      <c r="E20" s="80"/>
      <c r="F20" s="39"/>
      <c r="G20" s="40"/>
      <c r="H20" s="41"/>
      <c r="I20" s="42"/>
      <c r="J20" s="43"/>
    </row>
    <row r="21" spans="1:10" s="6" customFormat="1" ht="15.75" thickBot="1">
      <c r="A21" s="85"/>
      <c r="B21" s="47" t="s">
        <v>41</v>
      </c>
      <c r="C21" s="48" t="s">
        <v>42</v>
      </c>
      <c r="D21" s="49"/>
      <c r="E21" s="81"/>
      <c r="F21" s="50"/>
      <c r="G21" s="51"/>
      <c r="H21" s="52"/>
      <c r="I21" s="53"/>
      <c r="J21" s="54"/>
    </row>
    <row r="22" spans="1:10" ht="15.75" thickBot="1">
      <c r="A22" s="3"/>
      <c r="B22" s="4"/>
      <c r="C22" s="4"/>
      <c r="D22" s="5"/>
      <c r="E22" s="5"/>
      <c r="F22" s="11" t="s">
        <v>9</v>
      </c>
      <c r="G22" s="12"/>
      <c r="H22" s="18">
        <f>SUM(H8:H21)</f>
        <v>0</v>
      </c>
      <c r="I22" s="18">
        <f>SUM(I8:I21)</f>
        <v>0</v>
      </c>
      <c r="J22" s="18">
        <f>SUM(J8:J21)</f>
        <v>0</v>
      </c>
    </row>
    <row r="23" spans="1:10" ht="15">
      <c r="A23" s="74" t="s">
        <v>19</v>
      </c>
      <c r="B23" s="75"/>
      <c r="C23" s="75"/>
      <c r="D23" s="76"/>
      <c r="E23" s="5"/>
      <c r="F23" s="9"/>
      <c r="G23" s="7"/>
      <c r="H23" s="17"/>
      <c r="I23" s="17"/>
      <c r="J23" s="17"/>
    </row>
    <row r="24" spans="1:4" ht="15.95" customHeight="1">
      <c r="A24" s="68" t="s">
        <v>15</v>
      </c>
      <c r="B24" s="69"/>
      <c r="C24" s="70"/>
      <c r="D24" s="20" t="s">
        <v>18</v>
      </c>
    </row>
    <row r="25" spans="1:4" ht="15">
      <c r="A25" s="68" t="s">
        <v>37</v>
      </c>
      <c r="B25" s="69"/>
      <c r="C25" s="70"/>
      <c r="D25" s="20" t="s">
        <v>18</v>
      </c>
    </row>
    <row r="26" spans="1:4" ht="33.75" customHeight="1">
      <c r="A26" s="68" t="s">
        <v>16</v>
      </c>
      <c r="B26" s="69"/>
      <c r="C26" s="70"/>
      <c r="D26" s="21" t="s">
        <v>18</v>
      </c>
    </row>
    <row r="27" spans="1:4" ht="17.1" customHeight="1" thickBot="1">
      <c r="A27" s="71" t="s">
        <v>17</v>
      </c>
      <c r="B27" s="72"/>
      <c r="C27" s="73"/>
      <c r="D27" s="22" t="s">
        <v>18</v>
      </c>
    </row>
  </sheetData>
  <mergeCells count="17">
    <mergeCell ref="A26:C26"/>
    <mergeCell ref="A27:C27"/>
    <mergeCell ref="A23:D23"/>
    <mergeCell ref="I6:I7"/>
    <mergeCell ref="J6:J7"/>
    <mergeCell ref="A24:C24"/>
    <mergeCell ref="A25:C25"/>
    <mergeCell ref="E8:E21"/>
    <mergeCell ref="A8:A21"/>
    <mergeCell ref="C8:D8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3A400F13F605428DB6CEF6DE1E5D48" ma:contentTypeVersion="12" ma:contentTypeDescription="Vytvoří nový dokument" ma:contentTypeScope="" ma:versionID="c0fb1901d0314bd3668fa9976410f1de">
  <xsd:schema xmlns:xsd="http://www.w3.org/2001/XMLSchema" xmlns:xs="http://www.w3.org/2001/XMLSchema" xmlns:p="http://schemas.microsoft.com/office/2006/metadata/properties" xmlns:ns2="550f5873-9607-4c03-8bd0-2bc9e33f8fd0" xmlns:ns3="7bb10df2-e8f9-43ca-8337-c1d2e3e3e5c8" targetNamespace="http://schemas.microsoft.com/office/2006/metadata/properties" ma:root="true" ma:fieldsID="f745f1323752d91b73dcd83c49ed0748" ns2:_="" ns3:_="">
    <xsd:import namespace="550f5873-9607-4c03-8bd0-2bc9e33f8fd0"/>
    <xsd:import namespace="7bb10df2-e8f9-43ca-8337-c1d2e3e3e5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f5873-9607-4c03-8bd0-2bc9e33f8f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10df2-e8f9-43ca-8337-c1d2e3e3e5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5F34DE-1F1D-4C84-8EF9-98533C55AE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2566CE-7F78-45D3-9859-F01BFDE9315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803443-67E0-497A-AA57-6777DB3E9E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0f5873-9607-4c03-8bd0-2bc9e33f8fd0"/>
    <ds:schemaRef ds:uri="7bb10df2-e8f9-43ca-8337-c1d2e3e3e5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2022-01-03T08:41:36Z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0x010100943A400F13F605428DB6CEF6DE1E5D48</vt:lpwstr>
  </property>
</Properties>
</file>