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0560" windowHeight="6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<sst xmlns="http://schemas.openxmlformats.org/spreadsheetml/2006/main" count="208" uniqueCount="60">
  <si>
    <t>zelená</t>
  </si>
  <si>
    <t>modrá</t>
  </si>
  <si>
    <t xml:space="preserve">Předpokládaný počet ks </t>
  </si>
  <si>
    <t>červená</t>
  </si>
  <si>
    <t>žlutá</t>
  </si>
  <si>
    <t>průhledná</t>
  </si>
  <si>
    <t xml:space="preserve">Použité zkratky: </t>
  </si>
  <si>
    <t>PP - polypropylen</t>
  </si>
  <si>
    <t>1,8 - 2</t>
  </si>
  <si>
    <t>1,2 - 1,5</t>
  </si>
  <si>
    <t>1,5-1,7</t>
  </si>
  <si>
    <t>15</t>
  </si>
  <si>
    <t>50</t>
  </si>
  <si>
    <t>PCR clean, DNA-free, low protein-binding</t>
  </si>
  <si>
    <t>hnědá / ambra*</t>
  </si>
  <si>
    <t>* barevné provedení vhodné pro světlocitlivé vzorky</t>
  </si>
  <si>
    <t>2</t>
  </si>
  <si>
    <t>sterilní, kónické dno</t>
  </si>
  <si>
    <t>sterilní, samostojné</t>
  </si>
  <si>
    <t>nesterilní, kónické dno</t>
  </si>
  <si>
    <t>nesterilní, autoklávovatelná</t>
  </si>
  <si>
    <t xml:space="preserve">Není-li uvedeno jinak, u parametrů, které přímo nesouvisí s funkčností a kompatibilitou požadovaných potřeb, přípouští zadavatel toleranci +/- 20 % (zejména se jedná o uvedené podružné rozměry). Uvedená katalogová čísla produktu slouží zadavateli k ověření souladu účastníkem nabízené položky předmětu plnění se zadavatelem požadovanou technickou specifikací a pro účely objednávání.  Sloupec "maximální přípustné množství v balení" - označuje maximální přípustné množství, které je možné jednotlivě objednat.           </t>
  </si>
  <si>
    <t>nesterilní, kónické dno, autoklávovatelné (zkumavka i víčko)</t>
  </si>
  <si>
    <t>bílé / bezbarvé</t>
  </si>
  <si>
    <t>A - Mikrozkumavky se zaklapávacím víčkem</t>
  </si>
  <si>
    <t>nesterilní, samostojné, autoklávovatelné (zkumavka i víčko)</t>
  </si>
  <si>
    <t>sterilní, DNA-free, non-cytotoxic, non-pyrogenic, kónické dno</t>
  </si>
  <si>
    <t>sterilní, kónické dno, samostojné</t>
  </si>
  <si>
    <t>B - centrifugační zkumavky se šroubovým uzávěrem</t>
  </si>
  <si>
    <t>13-15</t>
  </si>
  <si>
    <t>sterilní, balené ve stojáncích</t>
  </si>
  <si>
    <t>průhledné</t>
  </si>
  <si>
    <t>PS - polystyren</t>
  </si>
  <si>
    <t>Zkumavky s kulatým dnem, PP nebo PS, se šroubovým uzávěrem</t>
  </si>
  <si>
    <t>4-5</t>
  </si>
  <si>
    <t>C - zkumavky s kulatým dnem</t>
  </si>
  <si>
    <t>D -  kryozkumavky</t>
  </si>
  <si>
    <t>sterilní, DNA-free, non-cytotoxic, non-pyrogenic, kónické dno, dodané ve stojánku (max. 50 ks / stojánek)</t>
  </si>
  <si>
    <t>sterilní</t>
  </si>
  <si>
    <t>Zkumavky s kulatým dnem, PP nebo PS, se zatlačovacím víčkem, sterilní</t>
  </si>
  <si>
    <t>PCR clean, DNA-free, DNase-free, sterilní</t>
  </si>
  <si>
    <t>PCR clean, DNA-free, DNase-free, low DNA-binding</t>
  </si>
  <si>
    <t>PCR clean, DNA-free,DNase-free, low DNA-binding</t>
  </si>
  <si>
    <t>PCR clean, DNA-free, DNase-free, low protein-binding</t>
  </si>
  <si>
    <t>Mikrozkumavky, PP, s připojeným zaklapávacím víčkem se zobáčkem (zámkem) proti otevření, vyznačená graduace, popisovatelné víčko, vhodné pro centrifugaci alespoň do 20 000 x g</t>
  </si>
  <si>
    <t>Kryozkumavka, zkumavka průhledná a sterilní; balené v sáčcích po max. 100 ks; samostojná, endotoxin-free, non-cytotoxic, plocha vhodná na popis</t>
  </si>
  <si>
    <t>Zkumavky 2 ml, s matnou plochou vhodnou pro popis, šroubový uzávěr, s víčkem (nepřipojené), uzávěr dobře těsnící</t>
  </si>
  <si>
    <t>mix barev</t>
  </si>
  <si>
    <t>Barevné provedení zkumavky</t>
  </si>
  <si>
    <t>Objem zkumavek (ml)</t>
  </si>
  <si>
    <t>Další specifikace</t>
  </si>
  <si>
    <t>Katalogové číslo</t>
  </si>
  <si>
    <t>Maximální přípustné množství v balení</t>
  </si>
  <si>
    <t>Velikost balení</t>
  </si>
  <si>
    <t>Zkumavky 15 ml, s víčkem, s vyznačenou stupnicí a plochou na popis, centrifugace alespoň 15 000 x g, uzávěr dobře těsnící</t>
  </si>
  <si>
    <t>Zkumavky 50 ml, s víčkem, s vyznačenou stupnicí a plochou na popis, centrifugace alespoň 15 000 x g, uzávěr dobře těsnící</t>
  </si>
  <si>
    <t>Příloha č. 1 - Technická specifikace pro část 1 - zkumavky</t>
  </si>
  <si>
    <t xml:space="preserve">Cena celkem v Kč bez DPH: </t>
  </si>
  <si>
    <t>Cena za 1 ks v Kč bez DPH</t>
  </si>
  <si>
    <t>Cena za předpokládané množství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</si>
</sst>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5">
    <xf numFmtId="0" fontId="0" fillId="0" borderId="0" xfId="0"/>
    <xf numFmtId="0" fontId="4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/>
      <protection/>
    </xf>
    <xf numFmtId="0" fontId="4" fillId="2" borderId="1" xfId="0" applyFont="1" applyFill="1" applyBorder="1" applyAlignment="1" applyProtection="1">
      <alignment vertical="center" wrapText="1"/>
      <protection/>
    </xf>
    <xf numFmtId="4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0" fontId="4" fillId="0" borderId="0" xfId="20" applyFont="1" applyFill="1" applyBorder="1" applyAlignment="1" applyProtection="1">
      <alignment horizontal="center" vertical="center" wrapText="1"/>
      <protection/>
    </xf>
    <xf numFmtId="4" fontId="0" fillId="2" borderId="1" xfId="0" applyNumberFormat="1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vertical="center" wrapText="1"/>
      <protection/>
    </xf>
    <xf numFmtId="0" fontId="5" fillId="3" borderId="3" xfId="0" applyFont="1" applyFill="1" applyBorder="1" applyAlignment="1" applyProtection="1">
      <alignment horizontal="center" vertical="center" wrapText="1" shrinkToFit="1"/>
      <protection/>
    </xf>
    <xf numFmtId="49" fontId="0" fillId="0" borderId="4" xfId="0" applyNumberFormat="1" applyBorder="1" applyAlignment="1" applyProtection="1">
      <alignment horizontal="center" vertical="center"/>
      <protection/>
    </xf>
    <xf numFmtId="0" fontId="3" fillId="2" borderId="5" xfId="20" applyFont="1" applyFill="1" applyBorder="1" applyAlignment="1" applyProtection="1">
      <alignment vertical="center"/>
      <protection/>
    </xf>
    <xf numFmtId="0" fontId="0" fillId="0" borderId="4" xfId="20" applyBorder="1" applyAlignment="1" applyProtection="1">
      <alignment horizontal="center" vertical="center" wrapText="1"/>
      <protection/>
    </xf>
    <xf numFmtId="0" fontId="0" fillId="0" borderId="6" xfId="20" applyBorder="1" applyAlignment="1" applyProtection="1">
      <alignment horizontal="center" vertical="center" wrapText="1"/>
      <protection/>
    </xf>
    <xf numFmtId="4" fontId="0" fillId="4" borderId="4" xfId="20" applyNumberFormat="1" applyFill="1" applyBorder="1" applyAlignment="1" applyProtection="1">
      <alignment vertical="center"/>
      <protection locked="0"/>
    </xf>
    <xf numFmtId="4" fontId="0" fillId="4" borderId="6" xfId="20" applyNumberFormat="1" applyFill="1" applyBorder="1" applyAlignment="1" applyProtection="1">
      <alignment vertical="center"/>
      <protection locked="0"/>
    </xf>
    <xf numFmtId="49" fontId="0" fillId="0" borderId="3" xfId="20" applyNumberFormat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4" fontId="0" fillId="5" borderId="4" xfId="20" applyNumberFormat="1" applyFill="1" applyBorder="1" applyAlignment="1" applyProtection="1">
      <alignment horizontal="center" vertical="center"/>
      <protection/>
    </xf>
    <xf numFmtId="49" fontId="0" fillId="0" borderId="4" xfId="20" applyNumberFormat="1" applyBorder="1" applyAlignment="1" applyProtection="1">
      <alignment horizontal="center" vertical="center"/>
      <protection/>
    </xf>
    <xf numFmtId="49" fontId="0" fillId="0" borderId="6" xfId="20" applyNumberFormat="1" applyBorder="1" applyAlignment="1" applyProtection="1">
      <alignment horizontal="center" vertical="center"/>
      <protection/>
    </xf>
    <xf numFmtId="0" fontId="3" fillId="0" borderId="0" xfId="0" applyFont="1"/>
    <xf numFmtId="0" fontId="0" fillId="0" borderId="4" xfId="0" applyNumberFormat="1" applyBorder="1" applyAlignment="1" applyProtection="1">
      <alignment horizontal="center" vertical="center"/>
      <protection/>
    </xf>
    <xf numFmtId="3" fontId="4" fillId="6" borderId="4" xfId="20" applyNumberFormat="1" applyFont="1" applyFill="1" applyBorder="1" applyAlignment="1" applyProtection="1">
      <alignment horizontal="center" vertical="center" wrapText="1"/>
      <protection/>
    </xf>
    <xf numFmtId="3" fontId="4" fillId="6" borderId="6" xfId="20" applyNumberFormat="1" applyFont="1" applyFill="1" applyBorder="1" applyAlignment="1" applyProtection="1">
      <alignment horizontal="center" vertical="center" wrapText="1"/>
      <protection/>
    </xf>
    <xf numFmtId="3" fontId="4" fillId="6" borderId="0" xfId="2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/>
    <xf numFmtId="49" fontId="0" fillId="0" borderId="0" xfId="20" applyNumberFormat="1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3" fontId="4" fillId="0" borderId="0" xfId="20" applyNumberFormat="1" applyFont="1" applyFill="1" applyBorder="1" applyAlignment="1" applyProtection="1">
      <alignment horizontal="center" vertical="center" wrapText="1"/>
      <protection/>
    </xf>
    <xf numFmtId="4" fontId="0" fillId="0" borderId="0" xfId="20" applyNumberFormat="1" applyFill="1" applyBorder="1" applyAlignment="1" applyProtection="1">
      <alignment vertical="center"/>
      <protection locked="0"/>
    </xf>
    <xf numFmtId="4" fontId="0" fillId="0" borderId="0" xfId="20" applyNumberFormat="1" applyFill="1" applyBorder="1" applyAlignment="1" applyProtection="1">
      <alignment horizontal="center" vertical="center"/>
      <protection/>
    </xf>
    <xf numFmtId="0" fontId="0" fillId="0" borderId="0" xfId="20" applyFill="1" applyBorder="1" applyAlignment="1" applyProtection="1">
      <alignment horizontal="center" vertical="center"/>
      <protection locked="0"/>
    </xf>
    <xf numFmtId="0" fontId="0" fillId="0" borderId="0" xfId="20" applyFill="1" applyBorder="1" applyAlignment="1" applyProtection="1">
      <alignment horizontal="center" vertical="center" wrapText="1"/>
      <protection/>
    </xf>
    <xf numFmtId="0" fontId="0" fillId="0" borderId="0" xfId="20" applyFill="1" applyBorder="1" applyAlignment="1" applyProtection="1">
      <alignment horizontal="center" vertical="center" wrapText="1"/>
      <protection locked="0"/>
    </xf>
    <xf numFmtId="49" fontId="0" fillId="0" borderId="0" xfId="20" applyNumberForma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3" fontId="0" fillId="0" borderId="4" xfId="20" applyNumberFormat="1" applyBorder="1" applyAlignment="1" applyProtection="1">
      <alignment horizontal="center" vertical="center" wrapText="1"/>
      <protection/>
    </xf>
    <xf numFmtId="3" fontId="0" fillId="0" borderId="6" xfId="20" applyNumberFormat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0" fillId="0" borderId="0" xfId="20" applyNumberFormat="1" applyBorder="1" applyAlignment="1" applyProtection="1">
      <alignment horizontal="left" vertical="center"/>
      <protection/>
    </xf>
    <xf numFmtId="3" fontId="0" fillId="0" borderId="0" xfId="20" applyNumberFormat="1" applyFill="1" applyBorder="1" applyAlignment="1" applyProtection="1">
      <alignment horizontal="center" vertical="center" wrapText="1"/>
      <protection/>
    </xf>
    <xf numFmtId="49" fontId="0" fillId="0" borderId="0" xfId="2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 wrapText="1"/>
      <protection/>
    </xf>
    <xf numFmtId="4" fontId="3" fillId="7" borderId="3" xfId="0" applyNumberFormat="1" applyFont="1" applyFill="1" applyBorder="1" applyAlignment="1" applyProtection="1">
      <alignment horizontal="center" vertical="center" wrapText="1" shrinkToFit="1"/>
      <protection locked="0"/>
    </xf>
    <xf numFmtId="4" fontId="3" fillId="7" borderId="3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/>
      <protection locked="0"/>
    </xf>
    <xf numFmtId="49" fontId="5" fillId="8" borderId="0" xfId="20" applyNumberFormat="1" applyFont="1" applyFill="1" applyBorder="1" applyAlignment="1" applyProtection="1">
      <alignment horizontal="left" vertical="center"/>
      <protection/>
    </xf>
    <xf numFmtId="0" fontId="4" fillId="8" borderId="0" xfId="0" applyFont="1" applyFill="1"/>
    <xf numFmtId="164" fontId="5" fillId="8" borderId="0" xfId="0" applyNumberFormat="1" applyFont="1" applyFill="1" applyAlignment="1">
      <alignment horizontal="center"/>
    </xf>
    <xf numFmtId="0" fontId="0" fillId="4" borderId="4" xfId="20" applyFill="1" applyBorder="1" applyAlignment="1" applyProtection="1">
      <alignment horizontal="center" vertical="center" wrapText="1"/>
      <protection locked="0"/>
    </xf>
    <xf numFmtId="0" fontId="0" fillId="4" borderId="6" xfId="20" applyFill="1" applyBorder="1" applyAlignment="1" applyProtection="1">
      <alignment horizontal="center" vertical="center" wrapText="1"/>
      <protection locked="0"/>
    </xf>
    <xf numFmtId="0" fontId="0" fillId="4" borderId="4" xfId="20" applyFill="1" applyBorder="1" applyAlignment="1" applyProtection="1">
      <alignment horizontal="center" vertical="center"/>
      <protection locked="0"/>
    </xf>
    <xf numFmtId="0" fontId="0" fillId="4" borderId="6" xfId="20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7" fillId="0" borderId="6" xfId="0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tabSelected="1" zoomScale="80" zoomScaleNormal="80" workbookViewId="0" topLeftCell="A15">
      <selection activeCell="D11" sqref="D11:E11"/>
    </sheetView>
  </sheetViews>
  <sheetFormatPr defaultColWidth="9.140625" defaultRowHeight="15"/>
  <cols>
    <col min="2" max="2" width="22.00390625" style="0" customWidth="1"/>
    <col min="3" max="3" width="12.28125" style="0" customWidth="1"/>
    <col min="5" max="5" width="50.421875" style="0" customWidth="1"/>
    <col min="6" max="6" width="14.8515625" style="0" customWidth="1"/>
    <col min="7" max="7" width="12.140625" style="0" customWidth="1"/>
    <col min="8" max="8" width="18.7109375" style="0" customWidth="1"/>
    <col min="9" max="9" width="13.421875" style="0" customWidth="1"/>
    <col min="10" max="10" width="20.00390625" style="0" customWidth="1"/>
  </cols>
  <sheetData>
    <row r="1" spans="1:9" s="4" customFormat="1" ht="15">
      <c r="A1" s="1"/>
      <c r="B1" s="58" t="s">
        <v>56</v>
      </c>
      <c r="C1" s="58"/>
      <c r="D1" s="58"/>
      <c r="E1" s="2"/>
      <c r="F1" s="3"/>
      <c r="H1" s="5"/>
      <c r="I1" s="5"/>
    </row>
    <row r="2" spans="1:9" s="4" customFormat="1" ht="15">
      <c r="A2" s="1"/>
      <c r="B2" s="2"/>
      <c r="F2" s="3"/>
      <c r="H2" s="5"/>
      <c r="I2" s="5"/>
    </row>
    <row r="3" spans="1:11" s="4" customFormat="1" ht="46.5" customHeight="1">
      <c r="A3" s="1"/>
      <c r="B3" s="77" t="s">
        <v>21</v>
      </c>
      <c r="C3" s="77"/>
      <c r="D3" s="77"/>
      <c r="E3" s="77"/>
      <c r="F3" s="77"/>
      <c r="G3" s="77"/>
      <c r="H3" s="77"/>
      <c r="I3" s="77"/>
      <c r="J3" s="77"/>
      <c r="K3" s="77"/>
    </row>
    <row r="5" ht="15">
      <c r="A5" s="29" t="s">
        <v>24</v>
      </c>
    </row>
    <row r="7" spans="1:11" s="4" customFormat="1" ht="15">
      <c r="A7" s="6">
        <v>1</v>
      </c>
      <c r="B7" s="19" t="s">
        <v>44</v>
      </c>
      <c r="C7" s="7"/>
      <c r="D7" s="7"/>
      <c r="E7" s="7"/>
      <c r="F7" s="8"/>
      <c r="G7" s="9"/>
      <c r="H7" s="15"/>
      <c r="I7" s="10"/>
      <c r="J7" s="16"/>
      <c r="K7" s="11"/>
    </row>
    <row r="8" spans="1:11" s="4" customFormat="1" ht="60.75" thickBot="1">
      <c r="A8" s="6"/>
      <c r="B8" s="24" t="s">
        <v>48</v>
      </c>
      <c r="C8" s="25" t="s">
        <v>49</v>
      </c>
      <c r="D8" s="71" t="s">
        <v>50</v>
      </c>
      <c r="E8" s="72"/>
      <c r="F8" s="17" t="s">
        <v>2</v>
      </c>
      <c r="G8" s="55" t="s">
        <v>58</v>
      </c>
      <c r="H8" s="56" t="s">
        <v>59</v>
      </c>
      <c r="I8" s="12" t="s">
        <v>51</v>
      </c>
      <c r="J8" s="13" t="s">
        <v>52</v>
      </c>
      <c r="K8" s="12" t="s">
        <v>53</v>
      </c>
    </row>
    <row r="9" spans="1:11" s="4" customFormat="1" ht="15.75" thickTop="1">
      <c r="A9" s="6"/>
      <c r="B9" s="28" t="s">
        <v>5</v>
      </c>
      <c r="C9" s="30">
        <v>0.5</v>
      </c>
      <c r="D9" s="78" t="s">
        <v>20</v>
      </c>
      <c r="E9" s="79"/>
      <c r="F9" s="31">
        <v>2000</v>
      </c>
      <c r="G9" s="22"/>
      <c r="H9" s="26">
        <f aca="true" t="shared" si="0" ref="H9:H14">G9*F9</f>
        <v>0</v>
      </c>
      <c r="I9" s="64"/>
      <c r="J9" s="47">
        <v>500</v>
      </c>
      <c r="K9" s="62"/>
    </row>
    <row r="10" spans="1:11" s="4" customFormat="1" ht="15">
      <c r="A10" s="6"/>
      <c r="B10" s="28" t="s">
        <v>5</v>
      </c>
      <c r="C10" s="30">
        <v>0.5</v>
      </c>
      <c r="D10" s="70" t="s">
        <v>40</v>
      </c>
      <c r="E10" s="70"/>
      <c r="F10" s="31">
        <v>2000</v>
      </c>
      <c r="G10" s="22"/>
      <c r="H10" s="26">
        <f>G10*F10</f>
        <v>0</v>
      </c>
      <c r="I10" s="64"/>
      <c r="J10" s="47">
        <v>500</v>
      </c>
      <c r="K10" s="62"/>
    </row>
    <row r="11" spans="1:11" s="4" customFormat="1" ht="15">
      <c r="A11" s="6"/>
      <c r="B11" s="28" t="s">
        <v>5</v>
      </c>
      <c r="C11" s="30">
        <v>0.5</v>
      </c>
      <c r="D11" s="70" t="s">
        <v>41</v>
      </c>
      <c r="E11" s="70"/>
      <c r="F11" s="31">
        <v>1000</v>
      </c>
      <c r="G11" s="22"/>
      <c r="H11" s="26">
        <f aca="true" t="shared" si="1" ref="H11:H13">G11*F11</f>
        <v>0</v>
      </c>
      <c r="I11" s="64"/>
      <c r="J11" s="47">
        <v>500</v>
      </c>
      <c r="K11" s="62"/>
    </row>
    <row r="12" spans="1:11" s="4" customFormat="1" ht="15">
      <c r="A12" s="6"/>
      <c r="B12" s="28" t="s">
        <v>5</v>
      </c>
      <c r="C12" s="30">
        <v>0.5</v>
      </c>
      <c r="D12" s="70" t="s">
        <v>13</v>
      </c>
      <c r="E12" s="70"/>
      <c r="F12" s="31">
        <v>1000</v>
      </c>
      <c r="G12" s="22"/>
      <c r="H12" s="26">
        <f t="shared" si="1"/>
        <v>0</v>
      </c>
      <c r="I12" s="64"/>
      <c r="J12" s="47">
        <v>500</v>
      </c>
      <c r="K12" s="62"/>
    </row>
    <row r="13" spans="1:11" s="4" customFormat="1" ht="15" customHeight="1">
      <c r="A13" s="6"/>
      <c r="B13" s="28" t="s">
        <v>5</v>
      </c>
      <c r="C13" s="18" t="s">
        <v>10</v>
      </c>
      <c r="D13" s="82" t="s">
        <v>20</v>
      </c>
      <c r="E13" s="83"/>
      <c r="F13" s="32">
        <v>5000</v>
      </c>
      <c r="G13" s="23"/>
      <c r="H13" s="26">
        <f t="shared" si="1"/>
        <v>0</v>
      </c>
      <c r="I13" s="65"/>
      <c r="J13" s="48">
        <v>1000</v>
      </c>
      <c r="K13" s="63"/>
    </row>
    <row r="14" spans="1:11" s="4" customFormat="1" ht="15">
      <c r="A14" s="6"/>
      <c r="B14" s="28" t="s">
        <v>5</v>
      </c>
      <c r="C14" s="18" t="s">
        <v>10</v>
      </c>
      <c r="D14" s="70" t="s">
        <v>40</v>
      </c>
      <c r="E14" s="70"/>
      <c r="F14" s="32">
        <v>20000</v>
      </c>
      <c r="G14" s="23"/>
      <c r="H14" s="26">
        <f t="shared" si="0"/>
        <v>0</v>
      </c>
      <c r="I14" s="65"/>
      <c r="J14" s="48">
        <v>1000</v>
      </c>
      <c r="K14" s="63"/>
    </row>
    <row r="15" spans="1:11" s="4" customFormat="1" ht="15">
      <c r="A15" s="6"/>
      <c r="B15" s="28" t="s">
        <v>5</v>
      </c>
      <c r="C15" s="18" t="s">
        <v>10</v>
      </c>
      <c r="D15" s="70" t="s">
        <v>42</v>
      </c>
      <c r="E15" s="70"/>
      <c r="F15" s="32">
        <v>1000</v>
      </c>
      <c r="G15" s="23"/>
      <c r="H15" s="26">
        <f aca="true" t="shared" si="2" ref="H15:H16">G15*F15</f>
        <v>0</v>
      </c>
      <c r="I15" s="65"/>
      <c r="J15" s="48">
        <v>500</v>
      </c>
      <c r="K15" s="63"/>
    </row>
    <row r="16" spans="1:11" s="4" customFormat="1" ht="15">
      <c r="A16" s="6"/>
      <c r="B16" s="28" t="s">
        <v>5</v>
      </c>
      <c r="C16" s="18" t="s">
        <v>10</v>
      </c>
      <c r="D16" s="70" t="s">
        <v>43</v>
      </c>
      <c r="E16" s="70"/>
      <c r="F16" s="32">
        <v>1000</v>
      </c>
      <c r="G16" s="23"/>
      <c r="H16" s="26">
        <f t="shared" si="2"/>
        <v>0</v>
      </c>
      <c r="I16" s="65"/>
      <c r="J16" s="48">
        <v>500</v>
      </c>
      <c r="K16" s="63"/>
    </row>
    <row r="17" spans="2:11" ht="15" customHeight="1">
      <c r="B17" s="28" t="s">
        <v>5</v>
      </c>
      <c r="C17" s="30">
        <v>2</v>
      </c>
      <c r="D17" s="82" t="s">
        <v>20</v>
      </c>
      <c r="E17" s="83"/>
      <c r="F17" s="32">
        <v>10000</v>
      </c>
      <c r="G17" s="23"/>
      <c r="H17" s="26">
        <f aca="true" t="shared" si="3" ref="H17:H35">G17*F17</f>
        <v>0</v>
      </c>
      <c r="I17" s="65"/>
      <c r="J17" s="48">
        <v>1000</v>
      </c>
      <c r="K17" s="63"/>
    </row>
    <row r="18" spans="2:11" ht="15">
      <c r="B18" s="28" t="s">
        <v>5</v>
      </c>
      <c r="C18" s="30">
        <v>2</v>
      </c>
      <c r="D18" s="70" t="s">
        <v>40</v>
      </c>
      <c r="E18" s="70"/>
      <c r="F18" s="32">
        <v>20000</v>
      </c>
      <c r="G18" s="23"/>
      <c r="H18" s="26">
        <f t="shared" si="3"/>
        <v>0</v>
      </c>
      <c r="I18" s="65"/>
      <c r="J18" s="48">
        <v>1000</v>
      </c>
      <c r="K18" s="63"/>
    </row>
    <row r="19" spans="2:11" ht="15">
      <c r="B19" s="28" t="s">
        <v>5</v>
      </c>
      <c r="C19" s="30">
        <v>2</v>
      </c>
      <c r="D19" s="70" t="s">
        <v>41</v>
      </c>
      <c r="E19" s="70"/>
      <c r="F19" s="32">
        <v>1000</v>
      </c>
      <c r="G19" s="23"/>
      <c r="H19" s="26">
        <f t="shared" si="3"/>
        <v>0</v>
      </c>
      <c r="I19" s="65"/>
      <c r="J19" s="48">
        <v>500</v>
      </c>
      <c r="K19" s="63"/>
    </row>
    <row r="20" spans="2:11" ht="15">
      <c r="B20" s="28" t="s">
        <v>5</v>
      </c>
      <c r="C20" s="30">
        <v>2</v>
      </c>
      <c r="D20" s="70" t="s">
        <v>43</v>
      </c>
      <c r="E20" s="70"/>
      <c r="F20" s="32">
        <v>1000</v>
      </c>
      <c r="G20" s="23"/>
      <c r="H20" s="26">
        <f t="shared" si="3"/>
        <v>0</v>
      </c>
      <c r="I20" s="65"/>
      <c r="J20" s="48">
        <v>500</v>
      </c>
      <c r="K20" s="63"/>
    </row>
    <row r="21" spans="2:11" ht="15">
      <c r="B21" s="28" t="s">
        <v>5</v>
      </c>
      <c r="C21" s="30">
        <v>5</v>
      </c>
      <c r="D21" s="70" t="s">
        <v>40</v>
      </c>
      <c r="E21" s="70"/>
      <c r="F21" s="32">
        <v>1000</v>
      </c>
      <c r="G21" s="23"/>
      <c r="H21" s="26">
        <f t="shared" si="3"/>
        <v>0</v>
      </c>
      <c r="I21" s="65"/>
      <c r="J21" s="48">
        <v>500</v>
      </c>
      <c r="K21" s="63"/>
    </row>
    <row r="22" spans="2:11" ht="15">
      <c r="B22" s="28" t="s">
        <v>4</v>
      </c>
      <c r="C22" s="30">
        <v>0.5</v>
      </c>
      <c r="D22" s="84" t="s">
        <v>40</v>
      </c>
      <c r="E22" s="84"/>
      <c r="F22" s="32">
        <v>1000</v>
      </c>
      <c r="G22" s="23"/>
      <c r="H22" s="26">
        <f t="shared" si="3"/>
        <v>0</v>
      </c>
      <c r="I22" s="65"/>
      <c r="J22" s="48">
        <v>500</v>
      </c>
      <c r="K22" s="63"/>
    </row>
    <row r="23" spans="2:11" ht="15" customHeight="1">
      <c r="B23" s="28" t="s">
        <v>3</v>
      </c>
      <c r="C23" s="30">
        <v>0.5</v>
      </c>
      <c r="D23" s="84" t="s">
        <v>40</v>
      </c>
      <c r="E23" s="84"/>
      <c r="F23" s="32">
        <v>1000</v>
      </c>
      <c r="G23" s="23"/>
      <c r="H23" s="26">
        <f t="shared" si="3"/>
        <v>0</v>
      </c>
      <c r="I23" s="65"/>
      <c r="J23" s="48">
        <v>500</v>
      </c>
      <c r="K23" s="63"/>
    </row>
    <row r="24" spans="2:11" ht="15" customHeight="1">
      <c r="B24" s="28" t="s">
        <v>1</v>
      </c>
      <c r="C24" s="30">
        <v>0.5</v>
      </c>
      <c r="D24" s="84" t="s">
        <v>40</v>
      </c>
      <c r="E24" s="84"/>
      <c r="F24" s="32">
        <v>1000</v>
      </c>
      <c r="G24" s="23"/>
      <c r="H24" s="26">
        <f t="shared" si="3"/>
        <v>0</v>
      </c>
      <c r="I24" s="65"/>
      <c r="J24" s="48">
        <v>500</v>
      </c>
      <c r="K24" s="63"/>
    </row>
    <row r="25" spans="2:11" ht="15" customHeight="1">
      <c r="B25" s="28" t="s">
        <v>0</v>
      </c>
      <c r="C25" s="30">
        <v>0.5</v>
      </c>
      <c r="D25" s="84" t="s">
        <v>40</v>
      </c>
      <c r="E25" s="84"/>
      <c r="F25" s="32">
        <v>1000</v>
      </c>
      <c r="G25" s="23"/>
      <c r="H25" s="26">
        <f t="shared" si="3"/>
        <v>0</v>
      </c>
      <c r="I25" s="65"/>
      <c r="J25" s="48">
        <v>500</v>
      </c>
      <c r="K25" s="63"/>
    </row>
    <row r="26" spans="2:11" ht="15" customHeight="1">
      <c r="B26" s="28" t="s">
        <v>14</v>
      </c>
      <c r="C26" s="30">
        <v>0.5</v>
      </c>
      <c r="D26" s="84" t="s">
        <v>40</v>
      </c>
      <c r="E26" s="84"/>
      <c r="F26" s="32">
        <v>1000</v>
      </c>
      <c r="G26" s="23"/>
      <c r="H26" s="26">
        <f t="shared" si="3"/>
        <v>0</v>
      </c>
      <c r="I26" s="65"/>
      <c r="J26" s="48">
        <v>500</v>
      </c>
      <c r="K26" s="63"/>
    </row>
    <row r="27" spans="2:11" ht="15" customHeight="1">
      <c r="B27" s="28" t="s">
        <v>4</v>
      </c>
      <c r="C27" s="18" t="s">
        <v>10</v>
      </c>
      <c r="D27" s="84" t="s">
        <v>40</v>
      </c>
      <c r="E27" s="84"/>
      <c r="F27" s="32">
        <v>1000</v>
      </c>
      <c r="G27" s="23"/>
      <c r="H27" s="26">
        <f t="shared" si="3"/>
        <v>0</v>
      </c>
      <c r="I27" s="65"/>
      <c r="J27" s="48">
        <v>500</v>
      </c>
      <c r="K27" s="63"/>
    </row>
    <row r="28" spans="2:11" ht="15" customHeight="1">
      <c r="B28" s="28" t="s">
        <v>3</v>
      </c>
      <c r="C28" s="18" t="s">
        <v>10</v>
      </c>
      <c r="D28" s="84" t="s">
        <v>40</v>
      </c>
      <c r="E28" s="84"/>
      <c r="F28" s="32">
        <v>1000</v>
      </c>
      <c r="G28" s="23"/>
      <c r="H28" s="26">
        <f t="shared" si="3"/>
        <v>0</v>
      </c>
      <c r="I28" s="65"/>
      <c r="J28" s="48">
        <v>500</v>
      </c>
      <c r="K28" s="63"/>
    </row>
    <row r="29" spans="2:11" ht="15" customHeight="1">
      <c r="B29" s="28" t="s">
        <v>1</v>
      </c>
      <c r="C29" s="18" t="s">
        <v>10</v>
      </c>
      <c r="D29" s="84" t="s">
        <v>40</v>
      </c>
      <c r="E29" s="84"/>
      <c r="F29" s="32">
        <v>1000</v>
      </c>
      <c r="G29" s="23"/>
      <c r="H29" s="26">
        <f t="shared" si="3"/>
        <v>0</v>
      </c>
      <c r="I29" s="65"/>
      <c r="J29" s="48">
        <v>500</v>
      </c>
      <c r="K29" s="63"/>
    </row>
    <row r="30" spans="2:11" ht="15" customHeight="1">
      <c r="B30" s="28" t="s">
        <v>0</v>
      </c>
      <c r="C30" s="18" t="s">
        <v>10</v>
      </c>
      <c r="D30" s="84" t="s">
        <v>40</v>
      </c>
      <c r="E30" s="84"/>
      <c r="F30" s="32">
        <v>1000</v>
      </c>
      <c r="G30" s="23"/>
      <c r="H30" s="26">
        <f t="shared" si="3"/>
        <v>0</v>
      </c>
      <c r="I30" s="65"/>
      <c r="J30" s="48">
        <v>500</v>
      </c>
      <c r="K30" s="63"/>
    </row>
    <row r="31" spans="2:11" ht="15" customHeight="1">
      <c r="B31" s="28" t="s">
        <v>14</v>
      </c>
      <c r="C31" s="18" t="s">
        <v>10</v>
      </c>
      <c r="D31" s="84" t="s">
        <v>40</v>
      </c>
      <c r="E31" s="84"/>
      <c r="F31" s="32">
        <v>1000</v>
      </c>
      <c r="G31" s="23"/>
      <c r="H31" s="26">
        <f t="shared" si="3"/>
        <v>0</v>
      </c>
      <c r="I31" s="65"/>
      <c r="J31" s="48">
        <v>500</v>
      </c>
      <c r="K31" s="63"/>
    </row>
    <row r="32" spans="2:11" ht="15" customHeight="1">
      <c r="B32" s="28" t="s">
        <v>4</v>
      </c>
      <c r="C32" s="30">
        <v>2</v>
      </c>
      <c r="D32" s="84" t="s">
        <v>40</v>
      </c>
      <c r="E32" s="84"/>
      <c r="F32" s="32">
        <v>1000</v>
      </c>
      <c r="G32" s="23"/>
      <c r="H32" s="26">
        <f t="shared" si="3"/>
        <v>0</v>
      </c>
      <c r="I32" s="65"/>
      <c r="J32" s="48">
        <v>500</v>
      </c>
      <c r="K32" s="63"/>
    </row>
    <row r="33" spans="2:11" ht="15" customHeight="1">
      <c r="B33" s="28" t="s">
        <v>3</v>
      </c>
      <c r="C33" s="30">
        <v>2</v>
      </c>
      <c r="D33" s="84" t="s">
        <v>40</v>
      </c>
      <c r="E33" s="84"/>
      <c r="F33" s="32">
        <v>1000</v>
      </c>
      <c r="G33" s="23"/>
      <c r="H33" s="26">
        <f t="shared" si="3"/>
        <v>0</v>
      </c>
      <c r="I33" s="65"/>
      <c r="J33" s="48">
        <v>500</v>
      </c>
      <c r="K33" s="63"/>
    </row>
    <row r="34" spans="2:11" ht="15" customHeight="1">
      <c r="B34" s="28" t="s">
        <v>1</v>
      </c>
      <c r="C34" s="30">
        <v>2</v>
      </c>
      <c r="D34" s="84" t="s">
        <v>40</v>
      </c>
      <c r="E34" s="84"/>
      <c r="F34" s="32">
        <v>1000</v>
      </c>
      <c r="G34" s="23"/>
      <c r="H34" s="26">
        <f t="shared" si="3"/>
        <v>0</v>
      </c>
      <c r="I34" s="65"/>
      <c r="J34" s="48">
        <v>500</v>
      </c>
      <c r="K34" s="63"/>
    </row>
    <row r="35" spans="2:11" ht="15" customHeight="1">
      <c r="B35" s="28" t="s">
        <v>0</v>
      </c>
      <c r="C35" s="30">
        <v>2</v>
      </c>
      <c r="D35" s="84" t="s">
        <v>40</v>
      </c>
      <c r="E35" s="84"/>
      <c r="F35" s="32">
        <v>1000</v>
      </c>
      <c r="G35" s="23"/>
      <c r="H35" s="26">
        <f t="shared" si="3"/>
        <v>0</v>
      </c>
      <c r="I35" s="65"/>
      <c r="J35" s="48">
        <v>500</v>
      </c>
      <c r="K35" s="63"/>
    </row>
    <row r="36" spans="2:11" ht="15" customHeight="1">
      <c r="B36" s="28" t="s">
        <v>14</v>
      </c>
      <c r="C36" s="30">
        <v>2</v>
      </c>
      <c r="D36" s="84" t="s">
        <v>40</v>
      </c>
      <c r="E36" s="84"/>
      <c r="F36" s="32">
        <v>1000</v>
      </c>
      <c r="G36" s="23"/>
      <c r="H36" s="26">
        <f>G36*F36</f>
        <v>0</v>
      </c>
      <c r="I36" s="65"/>
      <c r="J36" s="48">
        <v>500</v>
      </c>
      <c r="K36" s="63"/>
    </row>
    <row r="37" spans="2:11" ht="15">
      <c r="B37" s="50" t="s">
        <v>15</v>
      </c>
      <c r="C37" s="49"/>
      <c r="D37" s="45"/>
      <c r="E37" s="45"/>
      <c r="F37" s="33"/>
      <c r="G37" s="39"/>
      <c r="H37" s="40"/>
      <c r="I37" s="41"/>
      <c r="J37" s="51"/>
      <c r="K37" s="43"/>
    </row>
    <row r="38" spans="2:11" ht="15">
      <c r="B38" s="50"/>
      <c r="C38" s="49"/>
      <c r="D38" s="45"/>
      <c r="E38" s="45"/>
      <c r="F38" s="33"/>
      <c r="G38" s="39"/>
      <c r="H38" s="40"/>
      <c r="I38" s="41"/>
      <c r="J38" s="51"/>
      <c r="K38" s="43"/>
    </row>
    <row r="40" s="29" customFormat="1" ht="15">
      <c r="A40" s="29" t="s">
        <v>28</v>
      </c>
    </row>
    <row r="41" s="29" customFormat="1" ht="15"/>
    <row r="42" spans="1:11" s="29" customFormat="1" ht="15">
      <c r="A42" s="6">
        <v>2</v>
      </c>
      <c r="B42" s="19" t="s">
        <v>46</v>
      </c>
      <c r="C42" s="7"/>
      <c r="D42" s="7"/>
      <c r="E42" s="7"/>
      <c r="F42" s="8"/>
      <c r="G42" s="9"/>
      <c r="H42" s="15"/>
      <c r="I42" s="10"/>
      <c r="J42" s="16"/>
      <c r="K42" s="11"/>
    </row>
    <row r="43" spans="2:11" s="29" customFormat="1" ht="60.75" thickBot="1">
      <c r="B43" s="24" t="s">
        <v>48</v>
      </c>
      <c r="C43" s="54" t="s">
        <v>49</v>
      </c>
      <c r="D43" s="71" t="s">
        <v>50</v>
      </c>
      <c r="E43" s="72"/>
      <c r="F43" s="17" t="s">
        <v>2</v>
      </c>
      <c r="G43" s="55" t="s">
        <v>58</v>
      </c>
      <c r="H43" s="56" t="s">
        <v>59</v>
      </c>
      <c r="I43" s="12" t="s">
        <v>51</v>
      </c>
      <c r="J43" s="13" t="s">
        <v>52</v>
      </c>
      <c r="K43" s="12" t="s">
        <v>53</v>
      </c>
    </row>
    <row r="44" spans="2:11" s="29" customFormat="1" ht="15.75" thickTop="1">
      <c r="B44" s="27" t="s">
        <v>5</v>
      </c>
      <c r="C44" s="18" t="s">
        <v>16</v>
      </c>
      <c r="D44" s="73" t="s">
        <v>22</v>
      </c>
      <c r="E44" s="74"/>
      <c r="F44" s="31">
        <v>2000</v>
      </c>
      <c r="G44" s="22"/>
      <c r="H44" s="26">
        <f>G44*F44</f>
        <v>0</v>
      </c>
      <c r="I44" s="64"/>
      <c r="J44" s="47">
        <v>1000</v>
      </c>
      <c r="K44" s="62"/>
    </row>
    <row r="45" spans="2:11" s="29" customFormat="1" ht="15">
      <c r="B45" s="27" t="s">
        <v>5</v>
      </c>
      <c r="C45" s="18" t="s">
        <v>16</v>
      </c>
      <c r="D45" s="68" t="s">
        <v>25</v>
      </c>
      <c r="E45" s="69"/>
      <c r="F45" s="31">
        <v>2000</v>
      </c>
      <c r="G45" s="22"/>
      <c r="H45" s="26">
        <f aca="true" t="shared" si="4" ref="H45:H46">G45*F45</f>
        <v>0</v>
      </c>
      <c r="I45" s="64"/>
      <c r="J45" s="47">
        <v>1000</v>
      </c>
      <c r="K45" s="62"/>
    </row>
    <row r="46" spans="2:11" s="29" customFormat="1" ht="15">
      <c r="B46" s="27" t="s">
        <v>5</v>
      </c>
      <c r="C46" s="18" t="s">
        <v>16</v>
      </c>
      <c r="D46" s="68" t="s">
        <v>17</v>
      </c>
      <c r="E46" s="69"/>
      <c r="F46" s="31">
        <v>5000</v>
      </c>
      <c r="G46" s="22"/>
      <c r="H46" s="26">
        <f t="shared" si="4"/>
        <v>0</v>
      </c>
      <c r="I46" s="64"/>
      <c r="J46" s="47">
        <v>1000</v>
      </c>
      <c r="K46" s="62"/>
    </row>
    <row r="47" spans="2:11" s="29" customFormat="1" ht="15">
      <c r="B47" s="27" t="s">
        <v>5</v>
      </c>
      <c r="C47" s="18" t="s">
        <v>16</v>
      </c>
      <c r="D47" s="68" t="s">
        <v>18</v>
      </c>
      <c r="E47" s="69"/>
      <c r="F47" s="32">
        <v>20000</v>
      </c>
      <c r="G47" s="23"/>
      <c r="H47" s="26">
        <f>G47*F47</f>
        <v>0</v>
      </c>
      <c r="I47" s="65"/>
      <c r="J47" s="47">
        <v>1000</v>
      </c>
      <c r="K47" s="63"/>
    </row>
    <row r="48" s="29" customFormat="1" ht="15"/>
    <row r="49" spans="1:11" ht="15">
      <c r="A49" s="57">
        <v>3</v>
      </c>
      <c r="B49" s="19" t="s">
        <v>54</v>
      </c>
      <c r="C49" s="7"/>
      <c r="D49" s="7"/>
      <c r="E49" s="7"/>
      <c r="F49" s="8"/>
      <c r="G49" s="9"/>
      <c r="H49" s="15"/>
      <c r="I49" s="10"/>
      <c r="J49" s="16"/>
      <c r="K49" s="11"/>
    </row>
    <row r="50" spans="2:11" ht="60.75" thickBot="1">
      <c r="B50" s="24" t="s">
        <v>48</v>
      </c>
      <c r="C50" s="54" t="s">
        <v>49</v>
      </c>
      <c r="D50" s="71" t="s">
        <v>50</v>
      </c>
      <c r="E50" s="72"/>
      <c r="F50" s="17" t="s">
        <v>2</v>
      </c>
      <c r="G50" s="55" t="s">
        <v>58</v>
      </c>
      <c r="H50" s="56" t="s">
        <v>59</v>
      </c>
      <c r="I50" s="12" t="s">
        <v>51</v>
      </c>
      <c r="J50" s="13" t="s">
        <v>52</v>
      </c>
      <c r="K50" s="12" t="s">
        <v>53</v>
      </c>
    </row>
    <row r="51" spans="2:11" ht="18" customHeight="1" thickTop="1">
      <c r="B51" s="27" t="s">
        <v>5</v>
      </c>
      <c r="C51" s="18" t="s">
        <v>11</v>
      </c>
      <c r="D51" s="73" t="s">
        <v>19</v>
      </c>
      <c r="E51" s="74"/>
      <c r="F51" s="31">
        <v>5000</v>
      </c>
      <c r="G51" s="22"/>
      <c r="H51" s="26">
        <f>G51*F51</f>
        <v>0</v>
      </c>
      <c r="I51" s="64"/>
      <c r="J51" s="47">
        <v>1000</v>
      </c>
      <c r="K51" s="62"/>
    </row>
    <row r="52" spans="2:11" ht="18" customHeight="1">
      <c r="B52" s="27" t="s">
        <v>5</v>
      </c>
      <c r="C52" s="18" t="s">
        <v>11</v>
      </c>
      <c r="D52" s="70" t="s">
        <v>17</v>
      </c>
      <c r="E52" s="70"/>
      <c r="F52" s="31">
        <v>10000</v>
      </c>
      <c r="G52" s="22"/>
      <c r="H52" s="26">
        <f aca="true" t="shared" si="5" ref="H52">G52*F52</f>
        <v>0</v>
      </c>
      <c r="I52" s="64"/>
      <c r="J52" s="47">
        <v>1000</v>
      </c>
      <c r="K52" s="62"/>
    </row>
    <row r="53" spans="2:11" ht="29.25" customHeight="1">
      <c r="B53" s="27" t="s">
        <v>5</v>
      </c>
      <c r="C53" s="18" t="s">
        <v>11</v>
      </c>
      <c r="D53" s="70" t="s">
        <v>26</v>
      </c>
      <c r="E53" s="70"/>
      <c r="F53" s="31">
        <v>1000</v>
      </c>
      <c r="G53" s="22"/>
      <c r="H53" s="26">
        <f>G53*F53</f>
        <v>0</v>
      </c>
      <c r="I53" s="64"/>
      <c r="J53" s="47">
        <v>500</v>
      </c>
      <c r="K53" s="62"/>
    </row>
    <row r="54" spans="2:11" ht="29.25" customHeight="1">
      <c r="B54" s="27" t="s">
        <v>5</v>
      </c>
      <c r="C54" s="18" t="s">
        <v>11</v>
      </c>
      <c r="D54" s="70" t="s">
        <v>37</v>
      </c>
      <c r="E54" s="70"/>
      <c r="F54" s="31">
        <v>1000</v>
      </c>
      <c r="G54" s="23"/>
      <c r="H54" s="26">
        <f>G54*F54</f>
        <v>0</v>
      </c>
      <c r="I54" s="65"/>
      <c r="J54" s="47">
        <v>500</v>
      </c>
      <c r="K54" s="63"/>
    </row>
    <row r="56" spans="1:11" ht="15">
      <c r="A56" s="57">
        <v>4</v>
      </c>
      <c r="B56" s="19" t="s">
        <v>55</v>
      </c>
      <c r="C56" s="7"/>
      <c r="D56" s="7"/>
      <c r="E56" s="7"/>
      <c r="F56" s="8"/>
      <c r="G56" s="9"/>
      <c r="H56" s="15"/>
      <c r="I56" s="10"/>
      <c r="J56" s="16"/>
      <c r="K56" s="11"/>
    </row>
    <row r="57" spans="2:11" ht="60.75" thickBot="1">
      <c r="B57" s="24" t="s">
        <v>48</v>
      </c>
      <c r="C57" s="54" t="s">
        <v>49</v>
      </c>
      <c r="D57" s="71" t="s">
        <v>50</v>
      </c>
      <c r="E57" s="72"/>
      <c r="F57" s="17" t="s">
        <v>2</v>
      </c>
      <c r="G57" s="55" t="s">
        <v>58</v>
      </c>
      <c r="H57" s="56" t="s">
        <v>59</v>
      </c>
      <c r="I57" s="12" t="s">
        <v>51</v>
      </c>
      <c r="J57" s="13" t="s">
        <v>52</v>
      </c>
      <c r="K57" s="12" t="s">
        <v>53</v>
      </c>
    </row>
    <row r="58" spans="2:11" ht="15.75" thickTop="1">
      <c r="B58" s="27" t="s">
        <v>5</v>
      </c>
      <c r="C58" s="18" t="s">
        <v>12</v>
      </c>
      <c r="D58" s="73" t="s">
        <v>19</v>
      </c>
      <c r="E58" s="74"/>
      <c r="F58" s="31">
        <v>5000</v>
      </c>
      <c r="G58" s="22"/>
      <c r="H58" s="26">
        <f>G58*F58</f>
        <v>0</v>
      </c>
      <c r="I58" s="64"/>
      <c r="J58" s="47">
        <v>1000</v>
      </c>
      <c r="K58" s="62"/>
    </row>
    <row r="59" spans="2:11" ht="15">
      <c r="B59" s="27" t="s">
        <v>5</v>
      </c>
      <c r="C59" s="18" t="s">
        <v>12</v>
      </c>
      <c r="D59" s="70" t="s">
        <v>17</v>
      </c>
      <c r="E59" s="70"/>
      <c r="F59" s="31">
        <v>10000</v>
      </c>
      <c r="G59" s="22"/>
      <c r="H59" s="26">
        <f aca="true" t="shared" si="6" ref="H59">G59*F59</f>
        <v>0</v>
      </c>
      <c r="I59" s="64"/>
      <c r="J59" s="47">
        <v>1000</v>
      </c>
      <c r="K59" s="62"/>
    </row>
    <row r="60" spans="2:11" ht="15.75" customHeight="1">
      <c r="B60" s="27" t="s">
        <v>5</v>
      </c>
      <c r="C60" s="18" t="s">
        <v>12</v>
      </c>
      <c r="D60" s="70" t="s">
        <v>27</v>
      </c>
      <c r="E60" s="70"/>
      <c r="F60" s="31">
        <v>1000</v>
      </c>
      <c r="G60" s="22"/>
      <c r="H60" s="26">
        <f>G60*F60</f>
        <v>0</v>
      </c>
      <c r="I60" s="64"/>
      <c r="J60" s="47">
        <v>500</v>
      </c>
      <c r="K60" s="62"/>
    </row>
    <row r="61" spans="2:11" s="34" customFormat="1" ht="18.75" customHeight="1">
      <c r="B61" s="27" t="s">
        <v>5</v>
      </c>
      <c r="C61" s="18" t="s">
        <v>12</v>
      </c>
      <c r="D61" s="70" t="s">
        <v>26</v>
      </c>
      <c r="E61" s="70"/>
      <c r="F61" s="31">
        <v>1000</v>
      </c>
      <c r="G61" s="22"/>
      <c r="H61" s="26">
        <f>G61*F61</f>
        <v>0</v>
      </c>
      <c r="I61" s="64"/>
      <c r="J61" s="47">
        <v>500</v>
      </c>
      <c r="K61" s="62"/>
    </row>
    <row r="62" spans="2:11" s="34" customFormat="1" ht="30" customHeight="1">
      <c r="B62" s="27" t="s">
        <v>5</v>
      </c>
      <c r="C62" s="18" t="s">
        <v>12</v>
      </c>
      <c r="D62" s="70" t="s">
        <v>37</v>
      </c>
      <c r="E62" s="70"/>
      <c r="F62" s="31">
        <v>1000</v>
      </c>
      <c r="G62" s="23"/>
      <c r="H62" s="26">
        <f>G62*F62</f>
        <v>0</v>
      </c>
      <c r="I62" s="65"/>
      <c r="J62" s="47">
        <v>500</v>
      </c>
      <c r="K62" s="63"/>
    </row>
    <row r="63" spans="2:11" s="34" customFormat="1" ht="15">
      <c r="B63" s="35"/>
      <c r="C63" s="36"/>
      <c r="D63" s="46"/>
      <c r="E63" s="46"/>
      <c r="F63" s="14"/>
      <c r="G63" s="39"/>
      <c r="H63" s="40"/>
      <c r="I63" s="41"/>
      <c r="J63" s="42"/>
      <c r="K63" s="43"/>
    </row>
    <row r="64" spans="2:11" s="34" customFormat="1" ht="27.75" customHeight="1">
      <c r="B64" s="44"/>
      <c r="C64" s="36"/>
      <c r="D64" s="37"/>
      <c r="E64" s="37"/>
      <c r="F64" s="38"/>
      <c r="G64" s="39"/>
      <c r="H64" s="40"/>
      <c r="I64" s="41"/>
      <c r="J64" s="42"/>
      <c r="K64" s="43"/>
    </row>
    <row r="65" s="29" customFormat="1" ht="15">
      <c r="A65" s="29" t="s">
        <v>35</v>
      </c>
    </row>
    <row r="67" spans="1:11" s="4" customFormat="1" ht="15">
      <c r="A67" s="6">
        <v>5</v>
      </c>
      <c r="B67" s="19" t="s">
        <v>39</v>
      </c>
      <c r="C67" s="7"/>
      <c r="D67" s="7"/>
      <c r="E67" s="7"/>
      <c r="F67" s="8"/>
      <c r="G67" s="9"/>
      <c r="H67" s="15"/>
      <c r="I67" s="10"/>
      <c r="J67" s="16"/>
      <c r="K67" s="11"/>
    </row>
    <row r="68" spans="1:11" s="4" customFormat="1" ht="60.75" thickBot="1">
      <c r="A68" s="6"/>
      <c r="B68" s="24" t="s">
        <v>48</v>
      </c>
      <c r="C68" s="54" t="s">
        <v>49</v>
      </c>
      <c r="D68" s="71" t="s">
        <v>50</v>
      </c>
      <c r="E68" s="72"/>
      <c r="F68" s="17" t="s">
        <v>2</v>
      </c>
      <c r="G68" s="55" t="s">
        <v>58</v>
      </c>
      <c r="H68" s="56" t="s">
        <v>59</v>
      </c>
      <c r="I68" s="12" t="s">
        <v>51</v>
      </c>
      <c r="J68" s="13" t="s">
        <v>52</v>
      </c>
      <c r="K68" s="12" t="s">
        <v>53</v>
      </c>
    </row>
    <row r="69" spans="1:11" s="4" customFormat="1" ht="15.75" thickTop="1">
      <c r="A69" s="6"/>
      <c r="B69" s="27" t="s">
        <v>31</v>
      </c>
      <c r="C69" s="18" t="s">
        <v>34</v>
      </c>
      <c r="D69" s="73"/>
      <c r="E69" s="74"/>
      <c r="F69" s="31">
        <v>2000</v>
      </c>
      <c r="G69" s="22"/>
      <c r="H69" s="26">
        <f>G69*F69</f>
        <v>0</v>
      </c>
      <c r="I69" s="64"/>
      <c r="J69" s="47">
        <v>1000</v>
      </c>
      <c r="K69" s="62"/>
    </row>
    <row r="70" spans="1:11" s="4" customFormat="1" ht="15">
      <c r="A70" s="6"/>
      <c r="B70" s="27" t="s">
        <v>31</v>
      </c>
      <c r="C70" s="18" t="s">
        <v>29</v>
      </c>
      <c r="D70" s="75"/>
      <c r="E70" s="76"/>
      <c r="F70" s="31">
        <v>2000</v>
      </c>
      <c r="G70" s="22"/>
      <c r="H70" s="26">
        <f aca="true" t="shared" si="7" ref="H70">G70*F70</f>
        <v>0</v>
      </c>
      <c r="I70" s="64"/>
      <c r="J70" s="47">
        <v>1000</v>
      </c>
      <c r="K70" s="62"/>
    </row>
    <row r="72" spans="1:11" s="4" customFormat="1" ht="15">
      <c r="A72" s="6">
        <v>6</v>
      </c>
      <c r="B72" s="19" t="s">
        <v>33</v>
      </c>
      <c r="C72" s="7"/>
      <c r="D72" s="7"/>
      <c r="E72" s="7"/>
      <c r="F72" s="8"/>
      <c r="G72" s="9"/>
      <c r="H72" s="15"/>
      <c r="I72" s="10"/>
      <c r="J72" s="16"/>
      <c r="K72" s="11"/>
    </row>
    <row r="73" spans="1:11" s="4" customFormat="1" ht="60.75" thickBot="1">
      <c r="A73" s="6"/>
      <c r="B73" s="24" t="s">
        <v>48</v>
      </c>
      <c r="C73" s="54" t="s">
        <v>49</v>
      </c>
      <c r="D73" s="71" t="s">
        <v>50</v>
      </c>
      <c r="E73" s="72"/>
      <c r="F73" s="17" t="s">
        <v>2</v>
      </c>
      <c r="G73" s="55" t="s">
        <v>58</v>
      </c>
      <c r="H73" s="56" t="s">
        <v>59</v>
      </c>
      <c r="I73" s="12" t="s">
        <v>51</v>
      </c>
      <c r="J73" s="13" t="s">
        <v>52</v>
      </c>
      <c r="K73" s="12" t="s">
        <v>53</v>
      </c>
    </row>
    <row r="74" spans="1:11" s="4" customFormat="1" ht="15.75" thickTop="1">
      <c r="A74" s="6"/>
      <c r="B74" s="27" t="s">
        <v>31</v>
      </c>
      <c r="C74" s="18" t="s">
        <v>34</v>
      </c>
      <c r="D74" s="73" t="s">
        <v>38</v>
      </c>
      <c r="E74" s="74"/>
      <c r="F74" s="31">
        <v>2000</v>
      </c>
      <c r="G74" s="22"/>
      <c r="H74" s="26">
        <f aca="true" t="shared" si="8" ref="H74:H76">G74*F74</f>
        <v>0</v>
      </c>
      <c r="I74" s="64"/>
      <c r="J74" s="47">
        <v>1000</v>
      </c>
      <c r="K74" s="62"/>
    </row>
    <row r="75" spans="1:11" s="4" customFormat="1" ht="15">
      <c r="A75" s="6"/>
      <c r="B75" s="27" t="s">
        <v>31</v>
      </c>
      <c r="C75" s="18" t="s">
        <v>29</v>
      </c>
      <c r="D75" s="68"/>
      <c r="E75" s="69"/>
      <c r="F75" s="31">
        <v>2000</v>
      </c>
      <c r="G75" s="22"/>
      <c r="H75" s="26">
        <f>G75*F75</f>
        <v>0</v>
      </c>
      <c r="I75" s="64"/>
      <c r="J75" s="47">
        <v>1000</v>
      </c>
      <c r="K75" s="62"/>
    </row>
    <row r="76" spans="1:11" s="4" customFormat="1" ht="15">
      <c r="A76" s="6"/>
      <c r="B76" s="27" t="s">
        <v>31</v>
      </c>
      <c r="C76" s="18" t="s">
        <v>29</v>
      </c>
      <c r="D76" s="75" t="s">
        <v>38</v>
      </c>
      <c r="E76" s="76" t="s">
        <v>30</v>
      </c>
      <c r="F76" s="31">
        <v>2000</v>
      </c>
      <c r="G76" s="22"/>
      <c r="H76" s="26">
        <f t="shared" si="8"/>
        <v>0</v>
      </c>
      <c r="I76" s="64"/>
      <c r="J76" s="47">
        <v>1000</v>
      </c>
      <c r="K76" s="62"/>
    </row>
    <row r="77" spans="1:11" s="4" customFormat="1" ht="15">
      <c r="A77" s="6"/>
      <c r="B77" s="27" t="s">
        <v>31</v>
      </c>
      <c r="C77" s="18" t="s">
        <v>29</v>
      </c>
      <c r="D77" s="75" t="s">
        <v>18</v>
      </c>
      <c r="E77" s="76" t="s">
        <v>30</v>
      </c>
      <c r="F77" s="31">
        <v>2000</v>
      </c>
      <c r="G77" s="22"/>
      <c r="H77" s="26">
        <f aca="true" t="shared" si="9" ref="H77">G77*F77</f>
        <v>0</v>
      </c>
      <c r="I77" s="64"/>
      <c r="J77" s="47">
        <v>1000</v>
      </c>
      <c r="K77" s="62"/>
    </row>
    <row r="78" spans="1:11" s="4" customFormat="1" ht="15">
      <c r="A78" s="6"/>
      <c r="B78" s="52"/>
      <c r="C78" s="53"/>
      <c r="D78" s="45"/>
      <c r="E78" s="45"/>
      <c r="F78" s="29"/>
      <c r="G78" s="29"/>
      <c r="H78" s="29"/>
      <c r="I78" s="29"/>
      <c r="J78" s="29"/>
      <c r="K78" s="29"/>
    </row>
    <row r="79" spans="1:11" s="4" customFormat="1" ht="15">
      <c r="A79" s="6"/>
      <c r="B79" s="52"/>
      <c r="C79" s="53"/>
      <c r="D79" s="45"/>
      <c r="E79" s="45"/>
      <c r="F79" s="29"/>
      <c r="G79" s="29"/>
      <c r="H79" s="29"/>
      <c r="I79" s="29"/>
      <c r="J79" s="29"/>
      <c r="K79" s="29"/>
    </row>
    <row r="80" ht="15">
      <c r="K80" s="29"/>
    </row>
    <row r="81" s="29" customFormat="1" ht="15">
      <c r="A81" s="29" t="s">
        <v>36</v>
      </c>
    </row>
    <row r="83" spans="1:11" s="4" customFormat="1" ht="15">
      <c r="A83" s="6">
        <v>7</v>
      </c>
      <c r="B83" s="19" t="s">
        <v>45</v>
      </c>
      <c r="C83" s="7"/>
      <c r="D83" s="7"/>
      <c r="E83" s="7"/>
      <c r="F83" s="8"/>
      <c r="G83" s="9"/>
      <c r="H83" s="15"/>
      <c r="I83" s="10"/>
      <c r="J83" s="16"/>
      <c r="K83" s="11"/>
    </row>
    <row r="84" spans="1:11" s="4" customFormat="1" ht="60.75" thickBot="1">
      <c r="A84" s="6"/>
      <c r="B84" s="24" t="s">
        <v>48</v>
      </c>
      <c r="C84" s="54" t="s">
        <v>49</v>
      </c>
      <c r="D84" s="71" t="s">
        <v>50</v>
      </c>
      <c r="E84" s="72"/>
      <c r="F84" s="17" t="s">
        <v>2</v>
      </c>
      <c r="G84" s="55" t="s">
        <v>58</v>
      </c>
      <c r="H84" s="56" t="s">
        <v>59</v>
      </c>
      <c r="I84" s="12" t="s">
        <v>51</v>
      </c>
      <c r="J84" s="13" t="s">
        <v>52</v>
      </c>
      <c r="K84" s="12" t="s">
        <v>53</v>
      </c>
    </row>
    <row r="85" spans="1:11" s="4" customFormat="1" ht="15.75" thickTop="1">
      <c r="A85" s="6"/>
      <c r="B85" s="27" t="s">
        <v>23</v>
      </c>
      <c r="C85" s="18" t="s">
        <v>8</v>
      </c>
      <c r="D85" s="66"/>
      <c r="E85" s="67"/>
      <c r="F85" s="31">
        <v>4000</v>
      </c>
      <c r="G85" s="22"/>
      <c r="H85" s="26">
        <f>G85*F85</f>
        <v>0</v>
      </c>
      <c r="I85" s="64"/>
      <c r="J85" s="20">
        <v>500</v>
      </c>
      <c r="K85" s="62"/>
    </row>
    <row r="86" spans="1:11" s="4" customFormat="1" ht="15">
      <c r="A86" s="6"/>
      <c r="B86" s="28" t="s">
        <v>47</v>
      </c>
      <c r="C86" s="18" t="s">
        <v>8</v>
      </c>
      <c r="D86" s="80"/>
      <c r="E86" s="81"/>
      <c r="F86" s="32">
        <v>1000</v>
      </c>
      <c r="G86" s="23"/>
      <c r="H86" s="26">
        <f aca="true" t="shared" si="10" ref="H86">G86*F86</f>
        <v>0</v>
      </c>
      <c r="I86" s="65"/>
      <c r="J86" s="21">
        <v>500</v>
      </c>
      <c r="K86" s="63"/>
    </row>
    <row r="87" spans="1:11" s="4" customFormat="1" ht="15">
      <c r="A87" s="6"/>
      <c r="B87" s="27" t="s">
        <v>23</v>
      </c>
      <c r="C87" s="18" t="s">
        <v>9</v>
      </c>
      <c r="D87" s="66"/>
      <c r="E87" s="67"/>
      <c r="F87" s="31">
        <v>1000</v>
      </c>
      <c r="G87" s="22"/>
      <c r="H87" s="26">
        <f>G87*F87</f>
        <v>0</v>
      </c>
      <c r="I87" s="64"/>
      <c r="J87" s="20">
        <v>500</v>
      </c>
      <c r="K87" s="62"/>
    </row>
    <row r="89" spans="2:8" ht="15">
      <c r="B89" s="59" t="s">
        <v>57</v>
      </c>
      <c r="C89" s="60"/>
      <c r="D89" s="60"/>
      <c r="E89" s="60"/>
      <c r="F89" s="60"/>
      <c r="G89" s="60"/>
      <c r="H89" s="61">
        <f>SUM(H9:H36,H44:H47,H51:H54,H58:H62,H69:H70,H74:H77,H85:H87,)</f>
        <v>0</v>
      </c>
    </row>
    <row r="91" ht="15">
      <c r="A91" t="s">
        <v>6</v>
      </c>
    </row>
    <row r="92" ht="15">
      <c r="B92" t="s">
        <v>7</v>
      </c>
    </row>
    <row r="93" ht="15">
      <c r="B93" t="s">
        <v>32</v>
      </c>
    </row>
  </sheetData>
  <mergeCells count="58">
    <mergeCell ref="D58:E58"/>
    <mergeCell ref="D59:E59"/>
    <mergeCell ref="D61:E61"/>
    <mergeCell ref="D62:E62"/>
    <mergeCell ref="D60:E60"/>
    <mergeCell ref="D35:E35"/>
    <mergeCell ref="D36:E36"/>
    <mergeCell ref="D30:E30"/>
    <mergeCell ref="D31:E31"/>
    <mergeCell ref="D20:E20"/>
    <mergeCell ref="D27:E27"/>
    <mergeCell ref="D32:E32"/>
    <mergeCell ref="D23:E23"/>
    <mergeCell ref="D24:E24"/>
    <mergeCell ref="D25:E25"/>
    <mergeCell ref="D26:E26"/>
    <mergeCell ref="D28:E28"/>
    <mergeCell ref="D29:E29"/>
    <mergeCell ref="D21:E21"/>
    <mergeCell ref="D16:E16"/>
    <mergeCell ref="D11:E11"/>
    <mergeCell ref="D12:E12"/>
    <mergeCell ref="D13:E13"/>
    <mergeCell ref="D18:E18"/>
    <mergeCell ref="D14:E14"/>
    <mergeCell ref="D17:E17"/>
    <mergeCell ref="B3:K3"/>
    <mergeCell ref="D8:E8"/>
    <mergeCell ref="D9:E9"/>
    <mergeCell ref="D86:E86"/>
    <mergeCell ref="D84:E84"/>
    <mergeCell ref="D85:E85"/>
    <mergeCell ref="D70:E70"/>
    <mergeCell ref="D75:E75"/>
    <mergeCell ref="D73:E73"/>
    <mergeCell ref="D76:E76"/>
    <mergeCell ref="D57:E57"/>
    <mergeCell ref="D43:E43"/>
    <mergeCell ref="D44:E44"/>
    <mergeCell ref="D45:E45"/>
    <mergeCell ref="D10:E10"/>
    <mergeCell ref="D15:E15"/>
    <mergeCell ref="D87:E87"/>
    <mergeCell ref="D46:E46"/>
    <mergeCell ref="D47:E47"/>
    <mergeCell ref="D19:E19"/>
    <mergeCell ref="D33:E33"/>
    <mergeCell ref="D34:E34"/>
    <mergeCell ref="D50:E50"/>
    <mergeCell ref="D51:E51"/>
    <mergeCell ref="D52:E52"/>
    <mergeCell ref="D53:E53"/>
    <mergeCell ref="D54:E54"/>
    <mergeCell ref="D74:E74"/>
    <mergeCell ref="D68:E68"/>
    <mergeCell ref="D69:E69"/>
    <mergeCell ref="D77:E77"/>
    <mergeCell ref="D22:E22"/>
  </mergeCells>
  <printOptions/>
  <pageMargins left="0.25" right="0.25" top="0.75" bottom="0.75" header="0.3" footer="0.3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Uživatel systému Windows</cp:lastModifiedBy>
  <cp:lastPrinted>2021-11-05T11:36:27Z</cp:lastPrinted>
  <dcterms:created xsi:type="dcterms:W3CDTF">2021-08-17T10:14:32Z</dcterms:created>
  <dcterms:modified xsi:type="dcterms:W3CDTF">2021-12-13T08:16:17Z</dcterms:modified>
  <cp:category/>
  <cp:version/>
  <cp:contentType/>
  <cp:contentStatus/>
</cp:coreProperties>
</file>