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0_Zakázka_12336/01_Zadávací dokumentace/"/>
    </mc:Choice>
  </mc:AlternateContent>
  <xr:revisionPtr revIDLastSave="398" documentId="8_{5EA4616F-72E1-4AAD-BD74-E7787D6F5003}" xr6:coauthVersionLast="47" xr6:coauthVersionMax="47" xr10:uidLastSave="{D554CC3C-A575-4EB1-976B-D790A6A99A1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<sst xmlns="http://schemas.openxmlformats.org/spreadsheetml/2006/main" count="97" uniqueCount="53">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</sst>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9" sqref="B3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3</v>
      </c>
      <c r="K2" s="32"/>
      <c r="L2" s="51" t="s">
        <v>47</v>
      </c>
      <c r="M2" s="55">
        <f>TAB!$G$15</f>
        <v>12336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2</v>
      </c>
      <c r="G10" s="70">
        <f>TAB!K6</f>
        <v>1</v>
      </c>
      <c r="H10" s="70">
        <f>TAB!L6</f>
        <v>28</v>
      </c>
      <c r="I10" s="70">
        <f>TAB!M6</f>
        <v>160</v>
      </c>
      <c r="J10" s="70">
        <f>TAB!N6</f>
        <v>5</v>
      </c>
      <c r="K10" s="70">
        <f>TAB!O6</f>
        <v>0</v>
      </c>
      <c r="L10" s="71">
        <f>TAB!P6</f>
        <v>0</v>
      </c>
      <c r="M10" s="72">
        <f t="shared" ref="M10" si="1">SUM(E10:L10)</f>
        <v>196</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30</v>
      </c>
      <c r="F12" s="60">
        <f>TAB!J7</f>
        <v>52</v>
      </c>
      <c r="G12" s="60">
        <f>TAB!K7</f>
        <v>404</v>
      </c>
      <c r="H12" s="60">
        <f>TAB!L7</f>
        <v>120</v>
      </c>
      <c r="I12" s="60">
        <f>TAB!M7</f>
        <v>8</v>
      </c>
      <c r="J12" s="60">
        <f>TAB!N7</f>
        <v>0</v>
      </c>
      <c r="K12" s="60">
        <f>TAB!O7</f>
        <v>0</v>
      </c>
      <c r="L12" s="61">
        <f>TAB!P7</f>
        <v>0</v>
      </c>
      <c r="M12" s="62">
        <f t="shared" ref="M12" si="2">SUM(E12:L12)</f>
        <v>614</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v>2</v>
      </c>
      <c r="K6" s="103">
        <v>1</v>
      </c>
      <c r="L6" s="103">
        <v>28</v>
      </c>
      <c r="M6" s="103">
        <v>160</v>
      </c>
      <c r="N6" s="103">
        <v>5</v>
      </c>
      <c r="O6" s="103"/>
      <c r="P6" s="104"/>
    </row>
    <row r="7" spans="2:16" ht="30" customHeight="1" thickBot="1" x14ac:dyDescent="0.3">
      <c r="E7" s="180"/>
      <c r="F7" s="162"/>
      <c r="G7" s="90" t="s">
        <v>12</v>
      </c>
      <c r="H7" s="91" t="s">
        <v>37</v>
      </c>
      <c r="I7" s="92">
        <v>30</v>
      </c>
      <c r="J7" s="93">
        <v>52</v>
      </c>
      <c r="K7" s="93">
        <v>404</v>
      </c>
      <c r="L7" s="93">
        <v>120</v>
      </c>
      <c r="M7" s="93">
        <v>8</v>
      </c>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3</v>
      </c>
    </row>
    <row r="15" spans="2:16" x14ac:dyDescent="0.25">
      <c r="F15" s="83" t="s">
        <v>50</v>
      </c>
      <c r="G15" s="80">
        <v>12336</v>
      </c>
    </row>
    <row r="16" spans="2:16" x14ac:dyDescent="0.25">
      <c r="F16" s="84" t="s">
        <v>51</v>
      </c>
      <c r="G16" s="81">
        <v>44651</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2021-11-30T16:16:42Z</dcterms:modified>
</cp:coreProperties>
</file>