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<sst xmlns="http://schemas.openxmlformats.org/spreadsheetml/2006/main" count="35" uniqueCount="33">
  <si>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</si>
  <si>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</si>
  <si>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</si>
  <si>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</si>
  <si>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</si>
  <si>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</si>
  <si>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</si>
  <si>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</si>
  <si>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</si>
  <si>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</si>
  <si>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</si>
  <si>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</si>
  <si>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</si>
  <si>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</si>
  <si>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</si>
  <si>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</si>
  <si>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</si>
  <si>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</si>
  <si>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</si>
  <si>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</si>
  <si>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</si>
  <si>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>Typ monitoru</t>
  </si>
  <si>
    <t>Typ a velikost displeje</t>
  </si>
  <si>
    <t>Funkce</t>
  </si>
  <si>
    <t>Konektivita</t>
  </si>
  <si>
    <t>LCD monitor 32" 4K</t>
  </si>
  <si>
    <t>výškově nastavitelný, pivot, vestavěná dokovací stanice a napájení ntb přes USB-C (až 75W)</t>
  </si>
  <si>
    <t>LCD monitor, rovná konstrukce</t>
  </si>
  <si>
    <t>záruka</t>
  </si>
  <si>
    <t>min. 24 měsíců</t>
  </si>
  <si>
    <t>min. 1x DisplayPort, min. 1xHDMI, min. 1xUSB-C, min. 4xUSB-A</t>
  </si>
  <si>
    <t>IPS, min. 31.5  max. 32", min. 4K, min.  3840x2160, min 350cd/m2, antireflexní, HDR, &gt;99% sRGB</t>
  </si>
  <si>
    <t>13 500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</si>
</sst>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h:m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165" fontId="2" fillId="0" borderId="0" xfId="0" applyNumberFormat="1" applyFont="1" applyBorder="1"/>
    <xf numFmtId="164" fontId="2" fillId="0" borderId="4" xfId="0" applyNumberFormat="1" applyFont="1" applyBorder="1"/>
    <xf numFmtId="0" fontId="2" fillId="3" borderId="5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5" borderId="9" xfId="0" applyFill="1" applyBorder="1"/>
    <xf numFmtId="0" fontId="0" fillId="0" borderId="0" xfId="0" applyAlignment="1">
      <alignment horizontal="left" wrapText="1"/>
    </xf>
    <xf numFmtId="0" fontId="2" fillId="0" borderId="9" xfId="0" applyFont="1" applyBorder="1"/>
    <xf numFmtId="0" fontId="0" fillId="4" borderId="9" xfId="0" applyFill="1" applyBorder="1" applyProtection="1">
      <protection locked="0"/>
    </xf>
    <xf numFmtId="0" fontId="0" fillId="6" borderId="9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166" fontId="0" fillId="5" borderId="9" xfId="0" applyNumberFormat="1" applyFill="1" applyBorder="1" applyAlignment="1">
      <alignment horizontal="left" wrapText="1"/>
    </xf>
    <xf numFmtId="0" fontId="0" fillId="5" borderId="9" xfId="0" applyFill="1" applyBorder="1" applyAlignment="1">
      <alignment wrapText="1"/>
    </xf>
    <xf numFmtId="0" fontId="0" fillId="0" borderId="9" xfId="0" applyFill="1" applyBorder="1"/>
    <xf numFmtId="0" fontId="0" fillId="0" borderId="11" xfId="0" applyBorder="1"/>
    <xf numFmtId="166" fontId="0" fillId="5" borderId="11" xfId="0" applyNumberFormat="1" applyFill="1" applyBorder="1" applyAlignment="1">
      <alignment horizontal="left"/>
    </xf>
    <xf numFmtId="0" fontId="0" fillId="4" borderId="11" xfId="0" applyFill="1" applyBorder="1" applyProtection="1">
      <protection locked="0"/>
    </xf>
    <xf numFmtId="2" fontId="0" fillId="6" borderId="9" xfId="0" applyNumberFormat="1" applyFill="1" applyBorder="1"/>
    <xf numFmtId="3" fontId="0" fillId="7" borderId="12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13" xfId="0" applyNumberFormat="1" applyFill="1" applyBorder="1"/>
    <xf numFmtId="0" fontId="0" fillId="7" borderId="10" xfId="0" applyFill="1" applyBorder="1" applyAlignment="1">
      <alignment vertical="top" wrapText="1"/>
    </xf>
    <xf numFmtId="0" fontId="0" fillId="7" borderId="14" xfId="0" applyFill="1" applyBorder="1"/>
    <xf numFmtId="3" fontId="0" fillId="7" borderId="15" xfId="0" applyNumberFormat="1" applyFill="1" applyBorder="1" applyProtection="1">
      <protection locked="0"/>
    </xf>
    <xf numFmtId="0" fontId="0" fillId="7" borderId="16" xfId="0" applyFill="1" applyBorder="1" applyAlignment="1">
      <alignment horizontal="center"/>
    </xf>
    <xf numFmtId="3" fontId="0" fillId="7" borderId="17" xfId="0" applyNumberFormat="1" applyFill="1" applyBorder="1"/>
    <xf numFmtId="0" fontId="0" fillId="7" borderId="18" xfId="0" applyFill="1" applyBorder="1" applyAlignment="1">
      <alignment vertical="top" wrapText="1"/>
    </xf>
    <xf numFmtId="0" fontId="0" fillId="7" borderId="19" xfId="0" applyFill="1" applyBorder="1"/>
    <xf numFmtId="0" fontId="0" fillId="6" borderId="14" xfId="0" applyFill="1" applyBorder="1"/>
    <xf numFmtId="2" fontId="0" fillId="6" borderId="3" xfId="0" applyNumberForma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2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2" fillId="8" borderId="21" xfId="0" applyFont="1" applyFill="1" applyBorder="1" applyAlignment="1">
      <alignment horizontal="left" vertical="top"/>
    </xf>
    <xf numFmtId="0" fontId="2" fillId="8" borderId="31" xfId="0" applyFont="1" applyFill="1" applyBorder="1" applyAlignment="1">
      <alignment horizontal="left" vertical="top"/>
    </xf>
    <xf numFmtId="0" fontId="2" fillId="8" borderId="32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4" borderId="9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24.421875" style="0" customWidth="1"/>
    <col min="2" max="2" width="30.140625" style="0" customWidth="1"/>
    <col min="3" max="3" width="69.57421875" style="0" customWidth="1"/>
    <col min="4" max="4" width="32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46" t="s">
        <v>10</v>
      </c>
      <c r="B3" s="46"/>
      <c r="C3" s="46"/>
      <c r="D3" s="46"/>
    </row>
    <row r="4" spans="1:8" ht="12" customHeight="1">
      <c r="A4" s="2"/>
      <c r="E4" s="6"/>
      <c r="F4" s="6"/>
      <c r="G4" s="6"/>
      <c r="H4" s="6"/>
    </row>
    <row r="5" spans="1:8" ht="15.75" thickBot="1">
      <c r="A5" s="3"/>
      <c r="B5" s="4"/>
      <c r="C5" s="21"/>
      <c r="D5" s="5"/>
      <c r="E5" s="7"/>
      <c r="F5" s="8"/>
      <c r="G5" s="6"/>
      <c r="H5" s="9"/>
    </row>
    <row r="6" spans="1:10" ht="15" customHeight="1">
      <c r="A6" s="51" t="s">
        <v>0</v>
      </c>
      <c r="B6" s="53" t="s">
        <v>1</v>
      </c>
      <c r="C6" s="54"/>
      <c r="D6" s="55" t="s">
        <v>2</v>
      </c>
      <c r="E6" s="16" t="s">
        <v>3</v>
      </c>
      <c r="F6" s="57" t="s">
        <v>12</v>
      </c>
      <c r="G6" s="47" t="s">
        <v>7</v>
      </c>
      <c r="H6" s="49" t="s">
        <v>11</v>
      </c>
      <c r="I6" s="49" t="s">
        <v>13</v>
      </c>
      <c r="J6" s="65" t="s">
        <v>14</v>
      </c>
    </row>
    <row r="7" spans="1:10" ht="15">
      <c r="A7" s="52"/>
      <c r="B7" s="12" t="s">
        <v>4</v>
      </c>
      <c r="C7" s="12" t="s">
        <v>5</v>
      </c>
      <c r="D7" s="56"/>
      <c r="E7" s="13" t="s">
        <v>6</v>
      </c>
      <c r="F7" s="58"/>
      <c r="G7" s="48"/>
      <c r="H7" s="50"/>
      <c r="I7" s="50"/>
      <c r="J7" s="66"/>
    </row>
    <row r="8" spans="1:10" ht="15">
      <c r="A8" s="71" t="s">
        <v>25</v>
      </c>
      <c r="B8" s="22" t="s">
        <v>20</v>
      </c>
      <c r="C8" s="77" t="s">
        <v>32</v>
      </c>
      <c r="D8" s="78"/>
      <c r="E8" s="74"/>
      <c r="F8" s="79"/>
      <c r="G8" s="24">
        <v>1</v>
      </c>
      <c r="H8" s="33">
        <f>F8*G8</f>
        <v>0</v>
      </c>
      <c r="I8" s="45">
        <f>J8-H8</f>
        <v>0</v>
      </c>
      <c r="J8" s="44">
        <f>H8*1.12</f>
        <v>0</v>
      </c>
    </row>
    <row r="9" spans="1:10" ht="15">
      <c r="A9" s="72"/>
      <c r="B9" s="25" t="s">
        <v>21</v>
      </c>
      <c r="C9" s="20" t="s">
        <v>27</v>
      </c>
      <c r="D9" s="23"/>
      <c r="E9" s="75"/>
      <c r="F9" s="34"/>
      <c r="G9" s="35"/>
      <c r="H9" s="36"/>
      <c r="I9" s="37"/>
      <c r="J9" s="38"/>
    </row>
    <row r="10" spans="1:10" ht="30">
      <c r="A10" s="72"/>
      <c r="B10" s="25" t="s">
        <v>22</v>
      </c>
      <c r="C10" s="28" t="s">
        <v>31</v>
      </c>
      <c r="D10" s="23"/>
      <c r="E10" s="75"/>
      <c r="F10" s="34"/>
      <c r="G10" s="35"/>
      <c r="H10" s="36"/>
      <c r="I10" s="37"/>
      <c r="J10" s="38"/>
    </row>
    <row r="11" spans="1:10" ht="30">
      <c r="A11" s="72"/>
      <c r="B11" s="26" t="s">
        <v>23</v>
      </c>
      <c r="C11" s="27" t="s">
        <v>26</v>
      </c>
      <c r="D11" s="23"/>
      <c r="E11" s="75"/>
      <c r="F11" s="34"/>
      <c r="G11" s="35"/>
      <c r="H11" s="36"/>
      <c r="I11" s="37"/>
      <c r="J11" s="38"/>
    </row>
    <row r="12" spans="1:10" ht="15">
      <c r="A12" s="72"/>
      <c r="B12" s="29" t="s">
        <v>28</v>
      </c>
      <c r="C12" s="27" t="s">
        <v>29</v>
      </c>
      <c r="D12" s="23"/>
      <c r="E12" s="75"/>
      <c r="F12" s="34"/>
      <c r="G12" s="35"/>
      <c r="H12" s="36"/>
      <c r="I12" s="37"/>
      <c r="J12" s="38"/>
    </row>
    <row r="13" spans="1:10" ht="15.75" thickBot="1">
      <c r="A13" s="73"/>
      <c r="B13" s="30" t="s">
        <v>24</v>
      </c>
      <c r="C13" s="31" t="s">
        <v>30</v>
      </c>
      <c r="D13" s="32"/>
      <c r="E13" s="76"/>
      <c r="F13" s="39"/>
      <c r="G13" s="40"/>
      <c r="H13" s="41"/>
      <c r="I13" s="42"/>
      <c r="J13" s="43"/>
    </row>
    <row r="14" spans="1:10" ht="15.75" thickBot="1">
      <c r="A14" s="3"/>
      <c r="B14" s="4"/>
      <c r="C14" s="4"/>
      <c r="D14" s="5"/>
      <c r="E14" s="5"/>
      <c r="F14" s="10" t="s">
        <v>9</v>
      </c>
      <c r="G14" s="11"/>
      <c r="H14" s="15">
        <f>SUM(H8)</f>
        <v>0</v>
      </c>
      <c r="I14" s="15">
        <f>SUM(I8:I13)</f>
        <v>0</v>
      </c>
      <c r="J14" s="15">
        <f>SUM(J8:J13)</f>
        <v>0</v>
      </c>
    </row>
    <row r="15" spans="1:10" ht="15.75" thickBot="1">
      <c r="A15" s="62" t="s">
        <v>19</v>
      </c>
      <c r="B15" s="63"/>
      <c r="C15" s="63"/>
      <c r="D15" s="64"/>
      <c r="E15" s="5"/>
      <c r="F15" s="8"/>
      <c r="G15" s="6"/>
      <c r="H15" s="14"/>
      <c r="I15" s="14"/>
      <c r="J15" s="14"/>
    </row>
    <row r="16" spans="1:4" ht="15">
      <c r="A16" s="67" t="s">
        <v>15</v>
      </c>
      <c r="B16" s="68"/>
      <c r="C16" s="68"/>
      <c r="D16" s="18" t="s">
        <v>18</v>
      </c>
    </row>
    <row r="17" spans="1:4" ht="15">
      <c r="A17" s="69" t="s">
        <v>16</v>
      </c>
      <c r="B17" s="70"/>
      <c r="C17" s="70"/>
      <c r="D17" s="17" t="s">
        <v>18</v>
      </c>
    </row>
    <row r="18" spans="1:4" ht="33.75" customHeight="1" thickBot="1">
      <c r="A18" s="59" t="s">
        <v>17</v>
      </c>
      <c r="B18" s="60"/>
      <c r="C18" s="61"/>
      <c r="D18" s="19" t="s">
        <v>18</v>
      </c>
    </row>
  </sheetData>
  <mergeCells count="16">
    <mergeCell ref="A18:C18"/>
    <mergeCell ref="A15:D15"/>
    <mergeCell ref="I6:I7"/>
    <mergeCell ref="J6:J7"/>
    <mergeCell ref="A16:C16"/>
    <mergeCell ref="A17:C17"/>
    <mergeCell ref="A8:A13"/>
    <mergeCell ref="E8:E13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90EC2F5424404CACD7ECEFA3918D06" ma:contentTypeVersion="13" ma:contentTypeDescription="Vytvoří nový dokument" ma:contentTypeScope="" ma:versionID="53346317b0f6e49c5a7009c8cd0df218">
  <xsd:schema xmlns:xsd="http://www.w3.org/2001/XMLSchema" xmlns:xs="http://www.w3.org/2001/XMLSchema" xmlns:p="http://schemas.microsoft.com/office/2006/metadata/properties" xmlns:ns3="0b786085-d0db-4222-902f-089df38d7544" xmlns:ns4="deca864e-705f-4c7e-b38b-2b6aee7d32e5" targetNamespace="http://schemas.microsoft.com/office/2006/metadata/properties" ma:root="true" ma:fieldsID="f49dfc75927da757a839aa9a170409c0" ns3:_="" ns4:_="">
    <xsd:import namespace="0b786085-d0db-4222-902f-089df38d7544"/>
    <xsd:import namespace="deca864e-705f-4c7e-b38b-2b6aee7d32e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6085-d0db-4222-902f-089df38d75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a864e-705f-4c7e-b38b-2b6aee7d3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b786085-d0db-4222-902f-089df38d7544"/>
    <ds:schemaRef ds:uri="http://purl.org/dc/elements/1.1/"/>
    <ds:schemaRef ds:uri="http://schemas.microsoft.com/office/2006/metadata/properties"/>
    <ds:schemaRef ds:uri="deca864e-705f-4c7e-b38b-2b6aee7d32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849A5-AC54-4E00-AB5F-B6109D789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86085-d0db-4222-902f-089df38d7544"/>
    <ds:schemaRef ds:uri="deca864e-705f-4c7e-b38b-2b6aee7d3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2021-10-06T08:11:33Z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0x0101008990EC2F5424404CACD7ECEFA3918D06</vt:lpwstr>
  </property>
</Properties>
</file>