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<sst xmlns="http://schemas.openxmlformats.org/spreadsheetml/2006/main" count="57" uniqueCount="55">
  <si>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</si>
  <si>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</si>
  <si>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</si>
  <si>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</si>
  <si>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</si>
  <si>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</si>
  <si>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</si>
  <si>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</si>
  <si>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</si>
  <si>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</si>
  <si>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</si>
  <si>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</si>
  <si>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</si>
  <si>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</si>
  <si>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</si>
  <si>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</si>
  <si>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</si>
  <si>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</si>
  <si>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</si>
  <si>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</si>
  <si>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</si>
  <si>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</si>
  <si>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</si>
  <si>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</si>
  <si>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</si>
  <si>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</si>
  <si>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</si>
  <si>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</si>
  <si>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</si>
  <si>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</si>
  <si>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</si>
  <si>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</si>
  <si>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</si>
  <si>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</si>
  <si>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integrovaná</t>
  </si>
  <si>
    <t>Operační pamět</t>
  </si>
  <si>
    <t>Záruka</t>
  </si>
  <si>
    <t>Bluetooth</t>
  </si>
  <si>
    <t>kamera</t>
  </si>
  <si>
    <t>Typ zařízení</t>
  </si>
  <si>
    <t>min. 720p</t>
  </si>
  <si>
    <t>min. IPS, dotykový</t>
  </si>
  <si>
    <t>min. 13, max 13,5"</t>
  </si>
  <si>
    <t>min. 16 GB</t>
  </si>
  <si>
    <t>min. 1000 GB M.2</t>
  </si>
  <si>
    <t>min. v5.1</t>
  </si>
  <si>
    <t>konvertibilní 2v1 notebook s kovovým tělem (neoddělitelný od klávesnice)</t>
  </si>
  <si>
    <t>min. 1x HDMI, 2x Thunderbolt 4</t>
  </si>
  <si>
    <t>max. 1,2 kg nebo méně</t>
  </si>
  <si>
    <t>min. 2x USB 3.0 Type-A,  min. 2x USB Type-C (vč. Thunderbolt 4), HDMI, 3,5 mm stereo jack, čtečka microSD, Kensington lock, Wifi ax</t>
  </si>
  <si>
    <t>min. QHD displej (2256 x 1504 bodů) s poměrem 3:2</t>
  </si>
  <si>
    <t>tenká konstrukce max 15mm, podsvícená klávesnice, integrovaný aktivní stylus Wacom AES 1.0, baterie min. 56Wh, možné napájet přes USB-C Thunderbolt</t>
  </si>
  <si>
    <t>Notebook 2in1</t>
  </si>
  <si>
    <t>PassMark – CPU Mark min. 10 000, 64 bit, 4 jádra, cache min.12MB</t>
  </si>
  <si>
    <t>31 000 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</si>
</sst>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3" fontId="0" fillId="2" borderId="5" xfId="0" applyNumberFormat="1" applyFill="1" applyBorder="1" applyProtection="1">
      <protection locked="0"/>
    </xf>
    <xf numFmtId="164" fontId="0" fillId="5" borderId="5" xfId="0" applyNumberFormat="1" applyFill="1" applyBorder="1"/>
    <xf numFmtId="164" fontId="0" fillId="5" borderId="6" xfId="0" applyNumberFormat="1" applyFill="1" applyBorder="1"/>
    <xf numFmtId="0" fontId="0" fillId="2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8" xfId="0" applyNumberFormat="1" applyFont="1" applyBorder="1"/>
    <xf numFmtId="0" fontId="2" fillId="4" borderId="9" xfId="0" applyFont="1" applyFill="1" applyBorder="1" applyAlignment="1">
      <alignment horizontal="center" vertical="top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Fill="1" applyBorder="1"/>
    <xf numFmtId="0" fontId="0" fillId="0" borderId="3" xfId="0" applyFill="1" applyBorder="1" applyAlignment="1">
      <alignment vertical="center" wrapText="1"/>
    </xf>
    <xf numFmtId="0" fontId="2" fillId="0" borderId="9" xfId="0" applyFont="1" applyFill="1" applyBorder="1"/>
    <xf numFmtId="0" fontId="0" fillId="0" borderId="7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>
      <alignment horizontal="center"/>
    </xf>
    <xf numFmtId="0" fontId="7" fillId="6" borderId="3" xfId="0" applyFont="1" applyFill="1" applyBorder="1" applyAlignment="1">
      <alignment wrapText="1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7" fillId="6" borderId="3" xfId="0" applyFont="1" applyFill="1" applyBorder="1"/>
    <xf numFmtId="0" fontId="9" fillId="2" borderId="3" xfId="20" applyFont="1" applyFill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/>
    </xf>
    <xf numFmtId="0" fontId="2" fillId="7" borderId="22" xfId="0" applyFont="1" applyFill="1" applyBorder="1" applyAlignment="1">
      <alignment horizontal="left" vertical="top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6" fillId="6" borderId="27" xfId="0" applyFont="1" applyFill="1" applyBorder="1" applyAlignment="1">
      <alignment horizontal="left"/>
    </xf>
    <xf numFmtId="0" fontId="6" fillId="6" borderId="28" xfId="0" applyFont="1" applyFill="1" applyBorder="1" applyAlignment="1">
      <alignment horizontal="left"/>
    </xf>
    <xf numFmtId="3" fontId="0" fillId="8" borderId="29" xfId="0" applyNumberFormat="1" applyFont="1" applyFill="1" applyBorder="1" applyProtection="1">
      <protection locked="0"/>
    </xf>
    <xf numFmtId="0" fontId="0" fillId="8" borderId="30" xfId="0" applyFont="1" applyFill="1" applyBorder="1" applyAlignment="1">
      <alignment horizontal="center"/>
    </xf>
    <xf numFmtId="3" fontId="0" fillId="8" borderId="30" xfId="0" applyNumberFormat="1" applyFont="1" applyFill="1" applyBorder="1"/>
    <xf numFmtId="0" fontId="0" fillId="8" borderId="30" xfId="0" applyFill="1" applyBorder="1"/>
    <xf numFmtId="0" fontId="0" fillId="8" borderId="31" xfId="0" applyFill="1" applyBorder="1"/>
    <xf numFmtId="3" fontId="0" fillId="8" borderId="23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/>
    <xf numFmtId="0" fontId="0" fillId="8" borderId="0" xfId="0" applyFont="1" applyFill="1" applyBorder="1"/>
    <xf numFmtId="0" fontId="0" fillId="8" borderId="32" xfId="0" applyFont="1" applyFill="1" applyBorder="1"/>
    <xf numFmtId="3" fontId="0" fillId="8" borderId="24" xfId="0" applyNumberFormat="1" applyFont="1" applyFill="1" applyBorder="1" applyProtection="1">
      <protection locked="0"/>
    </xf>
    <xf numFmtId="0" fontId="0" fillId="8" borderId="33" xfId="0" applyFont="1" applyFill="1" applyBorder="1" applyAlignment="1">
      <alignment horizontal="center"/>
    </xf>
    <xf numFmtId="3" fontId="0" fillId="8" borderId="33" xfId="0" applyNumberFormat="1" applyFont="1" applyFill="1" applyBorder="1"/>
    <xf numFmtId="0" fontId="0" fillId="8" borderId="33" xfId="0" applyFont="1" applyFill="1" applyBorder="1"/>
    <xf numFmtId="0" fontId="0" fillId="8" borderId="3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30.00390625" style="0" customWidth="1"/>
    <col min="2" max="2" width="30.140625" style="0" customWidth="1"/>
    <col min="3" max="3" width="67.140625" style="0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59" t="s">
        <v>10</v>
      </c>
      <c r="B3" s="59"/>
      <c r="C3" s="59"/>
      <c r="D3" s="59"/>
    </row>
    <row r="4" spans="1:8" ht="12" customHeight="1">
      <c r="A4" s="2"/>
      <c r="E4" s="7"/>
      <c r="F4" s="7"/>
      <c r="G4" s="7"/>
      <c r="H4" s="7"/>
    </row>
    <row r="5" spans="1:8" ht="15.75" thickBot="1">
      <c r="A5" s="3"/>
      <c r="B5" s="4"/>
      <c r="C5" s="37"/>
      <c r="D5" s="5"/>
      <c r="E5" s="8"/>
      <c r="F5" s="9"/>
      <c r="G5" s="7"/>
      <c r="H5" s="10"/>
    </row>
    <row r="6" spans="1:10" ht="15" customHeight="1">
      <c r="A6" s="62" t="s">
        <v>0</v>
      </c>
      <c r="B6" s="64" t="s">
        <v>1</v>
      </c>
      <c r="C6" s="65"/>
      <c r="D6" s="66" t="s">
        <v>2</v>
      </c>
      <c r="E6" s="22" t="s">
        <v>3</v>
      </c>
      <c r="F6" s="68" t="s">
        <v>12</v>
      </c>
      <c r="G6" s="60" t="s">
        <v>7</v>
      </c>
      <c r="H6" s="44" t="s">
        <v>11</v>
      </c>
      <c r="I6" s="44" t="s">
        <v>13</v>
      </c>
      <c r="J6" s="46" t="s">
        <v>14</v>
      </c>
    </row>
    <row r="7" spans="1:10" ht="15.75" thickBot="1">
      <c r="A7" s="63"/>
      <c r="B7" s="14" t="s">
        <v>4</v>
      </c>
      <c r="C7" s="14" t="s">
        <v>5</v>
      </c>
      <c r="D7" s="67"/>
      <c r="E7" s="15" t="s">
        <v>6</v>
      </c>
      <c r="F7" s="69"/>
      <c r="G7" s="61"/>
      <c r="H7" s="45"/>
      <c r="I7" s="45"/>
      <c r="J7" s="47"/>
    </row>
    <row r="8" spans="1:10" ht="24" customHeight="1">
      <c r="A8" s="52" t="s">
        <v>52</v>
      </c>
      <c r="B8" s="26" t="s">
        <v>21</v>
      </c>
      <c r="C8" s="70" t="s">
        <v>54</v>
      </c>
      <c r="D8" s="71"/>
      <c r="E8" s="56"/>
      <c r="F8" s="16"/>
      <c r="G8" s="31">
        <v>1</v>
      </c>
      <c r="H8" s="17">
        <f>F8*G8</f>
        <v>0</v>
      </c>
      <c r="I8" s="17">
        <f>J8-H8</f>
        <v>0</v>
      </c>
      <c r="J8" s="18">
        <f>H8*1.21</f>
        <v>0</v>
      </c>
    </row>
    <row r="9" spans="1:10" ht="31.9" customHeight="1">
      <c r="A9" s="53"/>
      <c r="B9" s="24" t="s">
        <v>22</v>
      </c>
      <c r="C9" s="32" t="s">
        <v>53</v>
      </c>
      <c r="D9" s="36"/>
      <c r="E9" s="57"/>
      <c r="F9" s="72"/>
      <c r="G9" s="73"/>
      <c r="H9" s="74"/>
      <c r="I9" s="75"/>
      <c r="J9" s="76"/>
    </row>
    <row r="10" spans="1:10" s="6" customFormat="1" ht="31.15" customHeight="1">
      <c r="A10" s="53"/>
      <c r="B10" s="24" t="s">
        <v>23</v>
      </c>
      <c r="C10" s="32" t="s">
        <v>34</v>
      </c>
      <c r="D10" s="36"/>
      <c r="E10" s="57"/>
      <c r="F10" s="77"/>
      <c r="G10" s="78"/>
      <c r="H10" s="79"/>
      <c r="I10" s="80"/>
      <c r="J10" s="81"/>
    </row>
    <row r="11" spans="1:10" s="6" customFormat="1" ht="15">
      <c r="A11" s="54"/>
      <c r="B11" s="24" t="s">
        <v>35</v>
      </c>
      <c r="C11" s="32" t="s">
        <v>43</v>
      </c>
      <c r="D11" s="13"/>
      <c r="E11" s="57"/>
      <c r="F11" s="77"/>
      <c r="G11" s="78"/>
      <c r="H11" s="79"/>
      <c r="I11" s="80"/>
      <c r="J11" s="81"/>
    </row>
    <row r="12" spans="1:10" s="6" customFormat="1" ht="30">
      <c r="A12" s="54"/>
      <c r="B12" s="24" t="s">
        <v>39</v>
      </c>
      <c r="C12" s="32" t="s">
        <v>46</v>
      </c>
      <c r="D12" s="13"/>
      <c r="E12" s="57"/>
      <c r="F12" s="77"/>
      <c r="G12" s="78"/>
      <c r="H12" s="79"/>
      <c r="I12" s="80"/>
      <c r="J12" s="81"/>
    </row>
    <row r="13" spans="1:10" s="6" customFormat="1" ht="15">
      <c r="A13" s="54"/>
      <c r="B13" s="24" t="s">
        <v>24</v>
      </c>
      <c r="C13" s="33" t="s">
        <v>41</v>
      </c>
      <c r="D13" s="13"/>
      <c r="E13" s="57"/>
      <c r="F13" s="77"/>
      <c r="G13" s="78"/>
      <c r="H13" s="79"/>
      <c r="I13" s="80"/>
      <c r="J13" s="81"/>
    </row>
    <row r="14" spans="1:10" s="6" customFormat="1" ht="15">
      <c r="A14" s="54"/>
      <c r="B14" s="24" t="s">
        <v>25</v>
      </c>
      <c r="C14" s="33" t="s">
        <v>50</v>
      </c>
      <c r="D14" s="13"/>
      <c r="E14" s="57"/>
      <c r="F14" s="77"/>
      <c r="G14" s="78"/>
      <c r="H14" s="79"/>
      <c r="I14" s="80"/>
      <c r="J14" s="81"/>
    </row>
    <row r="15" spans="1:10" s="6" customFormat="1" ht="15">
      <c r="A15" s="54"/>
      <c r="B15" s="24" t="s">
        <v>26</v>
      </c>
      <c r="C15" s="35" t="s">
        <v>42</v>
      </c>
      <c r="D15" s="13"/>
      <c r="E15" s="57"/>
      <c r="F15" s="77"/>
      <c r="G15" s="78"/>
      <c r="H15" s="79"/>
      <c r="I15" s="80"/>
      <c r="J15" s="81"/>
    </row>
    <row r="16" spans="1:10" s="6" customFormat="1" ht="17.25" customHeight="1">
      <c r="A16" s="54"/>
      <c r="B16" s="24" t="s">
        <v>27</v>
      </c>
      <c r="C16" s="33" t="s">
        <v>47</v>
      </c>
      <c r="D16" s="13"/>
      <c r="E16" s="57"/>
      <c r="F16" s="77"/>
      <c r="G16" s="78"/>
      <c r="H16" s="79"/>
      <c r="I16" s="80"/>
      <c r="J16" s="81"/>
    </row>
    <row r="17" spans="1:10" s="6" customFormat="1" ht="15">
      <c r="A17" s="54"/>
      <c r="B17" s="24" t="s">
        <v>28</v>
      </c>
      <c r="C17" s="33" t="s">
        <v>44</v>
      </c>
      <c r="D17" s="13"/>
      <c r="E17" s="57"/>
      <c r="F17" s="77"/>
      <c r="G17" s="78"/>
      <c r="H17" s="79"/>
      <c r="I17" s="80"/>
      <c r="J17" s="81"/>
    </row>
    <row r="18" spans="1:10" s="6" customFormat="1" ht="31.9" customHeight="1">
      <c r="A18" s="54"/>
      <c r="B18" s="24" t="s">
        <v>29</v>
      </c>
      <c r="C18" s="34" t="s">
        <v>49</v>
      </c>
      <c r="D18" s="13"/>
      <c r="E18" s="57"/>
      <c r="F18" s="77"/>
      <c r="G18" s="78"/>
      <c r="H18" s="79"/>
      <c r="I18" s="80"/>
      <c r="J18" s="81"/>
    </row>
    <row r="19" spans="1:10" s="6" customFormat="1" ht="30">
      <c r="A19" s="54"/>
      <c r="B19" s="24" t="s">
        <v>30</v>
      </c>
      <c r="C19" s="34" t="s">
        <v>31</v>
      </c>
      <c r="D19" s="13"/>
      <c r="E19" s="57"/>
      <c r="F19" s="77"/>
      <c r="G19" s="78"/>
      <c r="H19" s="79"/>
      <c r="I19" s="80"/>
      <c r="J19" s="81"/>
    </row>
    <row r="20" spans="1:10" s="6" customFormat="1" ht="15">
      <c r="A20" s="54"/>
      <c r="B20" s="24" t="s">
        <v>37</v>
      </c>
      <c r="C20" s="34" t="s">
        <v>45</v>
      </c>
      <c r="D20" s="13"/>
      <c r="E20" s="57"/>
      <c r="F20" s="77"/>
      <c r="G20" s="78"/>
      <c r="H20" s="79"/>
      <c r="I20" s="80"/>
      <c r="J20" s="81"/>
    </row>
    <row r="21" spans="1:10" s="6" customFormat="1" ht="15">
      <c r="A21" s="54"/>
      <c r="B21" s="24" t="s">
        <v>38</v>
      </c>
      <c r="C21" s="33" t="s">
        <v>40</v>
      </c>
      <c r="D21" s="13"/>
      <c r="E21" s="57"/>
      <c r="F21" s="77"/>
      <c r="G21" s="78"/>
      <c r="H21" s="79"/>
      <c r="I21" s="80"/>
      <c r="J21" s="81"/>
    </row>
    <row r="22" spans="1:10" s="6" customFormat="1" ht="15">
      <c r="A22" s="54"/>
      <c r="B22" s="25" t="s">
        <v>32</v>
      </c>
      <c r="C22" s="32" t="s">
        <v>48</v>
      </c>
      <c r="D22" s="13"/>
      <c r="E22" s="57"/>
      <c r="F22" s="77"/>
      <c r="G22" s="78"/>
      <c r="H22" s="79"/>
      <c r="I22" s="80"/>
      <c r="J22" s="81"/>
    </row>
    <row r="23" spans="1:10" s="6" customFormat="1" ht="15">
      <c r="A23" s="54"/>
      <c r="B23" s="25" t="s">
        <v>36</v>
      </c>
      <c r="C23" s="34" t="s">
        <v>19</v>
      </c>
      <c r="D23" s="13"/>
      <c r="E23" s="57"/>
      <c r="F23" s="77"/>
      <c r="G23" s="78"/>
      <c r="H23" s="79"/>
      <c r="I23" s="80"/>
      <c r="J23" s="81"/>
    </row>
    <row r="24" spans="1:10" s="6" customFormat="1" ht="27.6" customHeight="1" thickBot="1">
      <c r="A24" s="55"/>
      <c r="B24" s="27" t="s">
        <v>33</v>
      </c>
      <c r="C24" s="28" t="s">
        <v>51</v>
      </c>
      <c r="D24" s="19"/>
      <c r="E24" s="58"/>
      <c r="F24" s="82"/>
      <c r="G24" s="83"/>
      <c r="H24" s="84"/>
      <c r="I24" s="85"/>
      <c r="J24" s="86"/>
    </row>
    <row r="25" spans="1:10" ht="15.75" thickBot="1">
      <c r="A25" s="3"/>
      <c r="B25" s="4"/>
      <c r="C25" s="4"/>
      <c r="D25" s="5"/>
      <c r="E25" s="5"/>
      <c r="F25" s="11" t="s">
        <v>9</v>
      </c>
      <c r="G25" s="12"/>
      <c r="H25" s="21">
        <f>SUM(H8:H24)</f>
        <v>0</v>
      </c>
      <c r="I25" s="21">
        <f>SUM(I8:I24)</f>
        <v>0</v>
      </c>
      <c r="J25" s="21">
        <f>SUM(J8:J24)</f>
        <v>0</v>
      </c>
    </row>
    <row r="26" spans="1:10" ht="15.75" thickBot="1">
      <c r="A26" s="41" t="s">
        <v>20</v>
      </c>
      <c r="B26" s="42"/>
      <c r="C26" s="42"/>
      <c r="D26" s="43"/>
      <c r="E26" s="5"/>
      <c r="F26" s="9"/>
      <c r="G26" s="7"/>
      <c r="H26" s="20"/>
      <c r="I26" s="20"/>
      <c r="J26" s="20"/>
    </row>
    <row r="27" spans="1:4" ht="15">
      <c r="A27" s="48" t="s">
        <v>15</v>
      </c>
      <c r="B27" s="49"/>
      <c r="C27" s="49"/>
      <c r="D27" s="29" t="s">
        <v>18</v>
      </c>
    </row>
    <row r="28" spans="1:4" ht="15">
      <c r="A28" s="50" t="s">
        <v>16</v>
      </c>
      <c r="B28" s="51"/>
      <c r="C28" s="51"/>
      <c r="D28" s="23" t="s">
        <v>18</v>
      </c>
    </row>
    <row r="29" spans="1:4" ht="33.75" customHeight="1" thickBot="1">
      <c r="A29" s="38" t="s">
        <v>17</v>
      </c>
      <c r="B29" s="39"/>
      <c r="C29" s="40"/>
      <c r="D29" s="30" t="s">
        <v>18</v>
      </c>
    </row>
  </sheetData>
  <mergeCells count="16">
    <mergeCell ref="A3:D3"/>
    <mergeCell ref="G6:G7"/>
    <mergeCell ref="H6:H7"/>
    <mergeCell ref="A6:A7"/>
    <mergeCell ref="B6:C6"/>
    <mergeCell ref="D6:D7"/>
    <mergeCell ref="F6:F7"/>
    <mergeCell ref="A29:C29"/>
    <mergeCell ref="A26:D26"/>
    <mergeCell ref="I6:I7"/>
    <mergeCell ref="J6:J7"/>
    <mergeCell ref="A27:C27"/>
    <mergeCell ref="A28:C28"/>
    <mergeCell ref="A8:A24"/>
    <mergeCell ref="E8:E24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90EC2F5424404CACD7ECEFA3918D06" ma:contentTypeVersion="13" ma:contentTypeDescription="Vytvoří nový dokument" ma:contentTypeScope="" ma:versionID="53346317b0f6e49c5a7009c8cd0df218">
  <xsd:schema xmlns:xsd="http://www.w3.org/2001/XMLSchema" xmlns:xs="http://www.w3.org/2001/XMLSchema" xmlns:p="http://schemas.microsoft.com/office/2006/metadata/properties" xmlns:ns3="0b786085-d0db-4222-902f-089df38d7544" xmlns:ns4="deca864e-705f-4c7e-b38b-2b6aee7d32e5" targetNamespace="http://schemas.microsoft.com/office/2006/metadata/properties" ma:root="true" ma:fieldsID="f49dfc75927da757a839aa9a170409c0" ns3:_="" ns4:_="">
    <xsd:import namespace="0b786085-d0db-4222-902f-089df38d7544"/>
    <xsd:import namespace="deca864e-705f-4c7e-b38b-2b6aee7d32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6085-d0db-4222-902f-089df38d75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a864e-705f-4c7e-b38b-2b6aee7d3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0212D2-18F6-4B18-A778-45CF4DC4E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86085-d0db-4222-902f-089df38d7544"/>
    <ds:schemaRef ds:uri="deca864e-705f-4c7e-b38b-2b6aee7d3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AFC90-59D9-4236-B210-5FC4873506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eca864e-705f-4c7e-b38b-2b6aee7d32e5"/>
    <ds:schemaRef ds:uri="http://purl.org/dc/terms/"/>
    <ds:schemaRef ds:uri="http://schemas.openxmlformats.org/package/2006/metadata/core-properties"/>
    <ds:schemaRef ds:uri="0b786085-d0db-4222-902f-089df38d754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2021-10-06T08:27:47Z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0x0101008990EC2F5424404CACD7ECEFA3918D06</vt:lpwstr>
  </property>
</Properties>
</file>