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732021 Dodávka mobilní pracovní stanice pro Ústav 217\"/>
    </mc:Choice>
  </mc:AlternateContent>
  <bookViews>
    <workbookView showHorizontalScroll="0" showVerticalScroll="0" showSheetTabs="0" xWindow="0" yWindow="0" windowWidth="28800" windowHeight="13830"/>
  </bookViews>
  <sheets>
    <sheet name="TP" sheetId="2" r:id="rId1"/>
  </sheets>
  <definedNames>
    <definedName name="_xlnm._FilterDatabase" localSheetId="0" hidden="1">TP!$G$7:$G$25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5" i="2" s="1"/>
  <c r="J8" i="2" l="1"/>
  <c r="J25" i="2" l="1"/>
  <c r="I8" i="2"/>
  <c r="I25" i="2" s="1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<sst xmlns="http://schemas.openxmlformats.org/spreadsheetml/2006/main" count="57" uniqueCount="55">
  <si>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</si>
  <si>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</si>
  <si>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</si>
  <si>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</si>
  <si>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</si>
  <si>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</si>
  <si>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</si>
  <si>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</si>
  <si>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</si>
  <si>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</si>
  <si>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</si>
  <si>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</si>
  <si>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</si>
  <si>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</si>
  <si>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</si>
  <si>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</si>
  <si>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</si>
  <si>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</si>
  <si>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</si>
  <si>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</si>
  <si>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</si>
  <si>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</si>
  <si>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</si>
  <si>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</si>
  <si>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</si>
  <si>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</si>
  <si>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</si>
  <si>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</si>
  <si>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</si>
  <si>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</si>
  <si>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</si>
  <si>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</si>
  <si>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</si>
  <si>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</si>
  <si>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Operační pamět</t>
  </si>
  <si>
    <t>Záruka</t>
  </si>
  <si>
    <t>Bluetooth</t>
  </si>
  <si>
    <t>kamera</t>
  </si>
  <si>
    <t>Typ zařízení</t>
  </si>
  <si>
    <t>min. v5.1</t>
  </si>
  <si>
    <t>min. IPS, antireflexní, min. 400 nits</t>
  </si>
  <si>
    <t>min. FHD displej 1920 × 1080 px</t>
  </si>
  <si>
    <t>min. 1x HDMI, 1x Thunderbolt</t>
  </si>
  <si>
    <t>min. 1 TB M.2 (podpora až 2TB)</t>
  </si>
  <si>
    <t>max. 1,75 kg nebo méně</t>
  </si>
  <si>
    <t>min. 720p infrared s podporou Windows Hello</t>
  </si>
  <si>
    <t>min. 16 GB, podpora dual channel memory, možnost rozšíření na 64GB</t>
  </si>
  <si>
    <t>otevírací laptop s numerickou klávesnicící a celokovovém šasi</t>
  </si>
  <si>
    <t>min. 2x USB 3.1 Type-A,  min. 2x USB Type-C (vč. podpory Thunderbolt 4 a DisplayPort), HDMI 2.0, 3,5 mm stereo jack, Kensington lock, Wifi6 ax</t>
  </si>
  <si>
    <t>Mobilní pracovní stanice</t>
  </si>
  <si>
    <t>min 15", max 16"</t>
  </si>
  <si>
    <t>PassMark – CPU Mark min.10 000, 64 bit, 8 jáder, cache min. 12MB</t>
  </si>
  <si>
    <t>dedikovaná, 4GB, certifikace ISV, G3D Mark min. 3700</t>
  </si>
  <si>
    <t>integrovaná numerická klávesnice, odolnost MIL-STD 810G, podsvícená klávesnice s odolností proti polití, celokovové šasi, baterie min. 56Wh, napájení USB-C, čtečka otisků prstu</t>
  </si>
  <si>
    <t>36 500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</si>
</sst>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3" fontId="0" fillId="3" borderId="12" xfId="0" applyNumberFormat="1" applyFill="1" applyBorder="1" applyProtection="1">
      <protection locked="0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9" borderId="15" xfId="0" applyFill="1" applyBorder="1"/>
    <xf numFmtId="0" fontId="0" fillId="9" borderId="16" xfId="0" applyFont="1" applyFill="1" applyBorder="1"/>
    <xf numFmtId="0" fontId="0" fillId="3" borderId="17" xfId="0" applyFont="1" applyFill="1" applyBorder="1" applyAlignment="1" applyProtection="1">
      <alignment wrapText="1"/>
      <protection locked="0"/>
    </xf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4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1" fillId="0" borderId="11" xfId="0" applyFont="1" applyFill="1" applyBorder="1"/>
    <xf numFmtId="0" fontId="0" fillId="0" borderId="17" xfId="0" applyFill="1" applyBorder="1" applyAlignment="1">
      <alignment vertical="center" wrapText="1"/>
    </xf>
    <xf numFmtId="3" fontId="0" fillId="8" borderId="27" xfId="0" applyNumberFormat="1" applyFont="1" applyFill="1" applyBorder="1" applyProtection="1">
      <protection locked="0"/>
    </xf>
    <xf numFmtId="0" fontId="0" fillId="2" borderId="17" xfId="0" applyFill="1" applyBorder="1" applyAlignment="1">
      <alignment vertical="center" wrapText="1"/>
    </xf>
    <xf numFmtId="0" fontId="0" fillId="3" borderId="22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6" fillId="2" borderId="1" xfId="0" applyFont="1" applyFill="1" applyBorder="1"/>
    <xf numFmtId="0" fontId="8" fillId="3" borderId="1" xfId="1" applyFont="1" applyFill="1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SheetLayoutView="85" zoomScalePageLayoutView="55" workbookViewId="0">
      <selection activeCell="H16" sqref="H16"/>
    </sheetView>
  </sheetViews>
  <sheetFormatPr defaultRowHeight="15" x14ac:dyDescent="0.25"/>
  <cols>
    <col min="1" max="1" width="31.28515625" customWidth="1"/>
    <col min="2" max="2" width="30.140625" customWidth="1"/>
    <col min="3" max="3" width="67.140625" customWidth="1"/>
    <col min="4" max="4" width="38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53" t="s">
        <v>10</v>
      </c>
      <c r="B3" s="53"/>
      <c r="C3" s="53"/>
      <c r="D3" s="53"/>
    </row>
    <row r="4" spans="1:10" ht="12" customHeight="1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52"/>
      <c r="D5" s="5"/>
      <c r="E5" s="10"/>
      <c r="F5" s="11"/>
      <c r="G5" s="9"/>
      <c r="H5" s="12"/>
    </row>
    <row r="6" spans="1:10" ht="15" customHeight="1" x14ac:dyDescent="0.25">
      <c r="A6" s="58" t="s">
        <v>0</v>
      </c>
      <c r="B6" s="60" t="s">
        <v>1</v>
      </c>
      <c r="C6" s="61"/>
      <c r="D6" s="62" t="s">
        <v>2</v>
      </c>
      <c r="E6" s="36" t="s">
        <v>3</v>
      </c>
      <c r="F6" s="64" t="s">
        <v>12</v>
      </c>
      <c r="G6" s="54" t="s">
        <v>7</v>
      </c>
      <c r="H6" s="56" t="s">
        <v>11</v>
      </c>
      <c r="I6" s="56" t="s">
        <v>13</v>
      </c>
      <c r="J6" s="72" t="s">
        <v>14</v>
      </c>
    </row>
    <row r="7" spans="1:10" ht="15.75" thickBot="1" x14ac:dyDescent="0.3">
      <c r="A7" s="59"/>
      <c r="B7" s="22" t="s">
        <v>4</v>
      </c>
      <c r="C7" s="22" t="s">
        <v>5</v>
      </c>
      <c r="D7" s="63"/>
      <c r="E7" s="23" t="s">
        <v>6</v>
      </c>
      <c r="F7" s="65"/>
      <c r="G7" s="55"/>
      <c r="H7" s="57"/>
      <c r="I7" s="57"/>
      <c r="J7" s="73"/>
    </row>
    <row r="8" spans="1:10" ht="24" customHeight="1" x14ac:dyDescent="0.25">
      <c r="A8" s="78" t="s">
        <v>49</v>
      </c>
      <c r="B8" s="40" t="s">
        <v>21</v>
      </c>
      <c r="C8" s="85" t="s">
        <v>54</v>
      </c>
      <c r="D8" s="86"/>
      <c r="E8" s="82"/>
      <c r="F8" s="24"/>
      <c r="G8" s="46">
        <v>1</v>
      </c>
      <c r="H8" s="25">
        <f>F8*G8</f>
        <v>0</v>
      </c>
      <c r="I8" s="25">
        <f>J8-H8</f>
        <v>0</v>
      </c>
      <c r="J8" s="26">
        <f>H8*1.21</f>
        <v>0</v>
      </c>
    </row>
    <row r="9" spans="1:10" ht="31.9" customHeight="1" x14ac:dyDescent="0.25">
      <c r="A9" s="79"/>
      <c r="B9" s="38" t="s">
        <v>22</v>
      </c>
      <c r="C9" s="47" t="s">
        <v>51</v>
      </c>
      <c r="D9" s="51"/>
      <c r="E9" s="83"/>
      <c r="F9" s="16"/>
      <c r="G9" s="17"/>
      <c r="H9" s="18"/>
      <c r="I9" s="19"/>
      <c r="J9" s="27"/>
    </row>
    <row r="10" spans="1:10" s="6" customFormat="1" ht="31.15" customHeight="1" x14ac:dyDescent="0.25">
      <c r="A10" s="79"/>
      <c r="B10" s="38" t="s">
        <v>23</v>
      </c>
      <c r="C10" s="47" t="s">
        <v>52</v>
      </c>
      <c r="D10" s="51"/>
      <c r="E10" s="83"/>
      <c r="F10" s="7"/>
      <c r="G10" s="8"/>
      <c r="H10" s="15"/>
      <c r="I10" s="20"/>
      <c r="J10" s="28"/>
    </row>
    <row r="11" spans="1:10" s="6" customFormat="1" x14ac:dyDescent="0.25">
      <c r="A11" s="80"/>
      <c r="B11" s="38" t="s">
        <v>34</v>
      </c>
      <c r="C11" s="47" t="s">
        <v>46</v>
      </c>
      <c r="D11" s="21"/>
      <c r="E11" s="83"/>
      <c r="F11" s="7"/>
      <c r="G11" s="8"/>
      <c r="H11" s="15"/>
      <c r="I11" s="20"/>
      <c r="J11" s="28"/>
    </row>
    <row r="12" spans="1:10" s="6" customFormat="1" x14ac:dyDescent="0.25">
      <c r="A12" s="80"/>
      <c r="B12" s="38" t="s">
        <v>38</v>
      </c>
      <c r="C12" s="47" t="s">
        <v>47</v>
      </c>
      <c r="D12" s="21"/>
      <c r="E12" s="83"/>
      <c r="F12" s="7"/>
      <c r="G12" s="8"/>
      <c r="H12" s="15"/>
      <c r="I12" s="20"/>
      <c r="J12" s="28"/>
    </row>
    <row r="13" spans="1:10" s="6" customFormat="1" x14ac:dyDescent="0.25">
      <c r="A13" s="80"/>
      <c r="B13" s="38" t="s">
        <v>24</v>
      </c>
      <c r="C13" s="48" t="s">
        <v>40</v>
      </c>
      <c r="D13" s="21"/>
      <c r="E13" s="83"/>
      <c r="F13" s="7"/>
      <c r="G13" s="8"/>
      <c r="H13" s="15"/>
      <c r="I13" s="20"/>
      <c r="J13" s="28"/>
    </row>
    <row r="14" spans="1:10" s="6" customFormat="1" x14ac:dyDescent="0.25">
      <c r="A14" s="80"/>
      <c r="B14" s="38" t="s">
        <v>25</v>
      </c>
      <c r="C14" s="48" t="s">
        <v>41</v>
      </c>
      <c r="D14" s="21"/>
      <c r="E14" s="83"/>
      <c r="F14" s="7"/>
      <c r="G14" s="8"/>
      <c r="H14" s="15"/>
      <c r="I14" s="20"/>
      <c r="J14" s="28"/>
    </row>
    <row r="15" spans="1:10" s="6" customFormat="1" x14ac:dyDescent="0.25">
      <c r="A15" s="80"/>
      <c r="B15" s="38" t="s">
        <v>26</v>
      </c>
      <c r="C15" s="50" t="s">
        <v>50</v>
      </c>
      <c r="D15" s="21"/>
      <c r="E15" s="83"/>
      <c r="F15" s="7"/>
      <c r="G15" s="8"/>
      <c r="H15" s="15"/>
      <c r="I15" s="20"/>
      <c r="J15" s="28"/>
    </row>
    <row r="16" spans="1:10" s="6" customFormat="1" ht="17.25" customHeight="1" x14ac:dyDescent="0.25">
      <c r="A16" s="80"/>
      <c r="B16" s="38" t="s">
        <v>27</v>
      </c>
      <c r="C16" s="48" t="s">
        <v>42</v>
      </c>
      <c r="D16" s="21"/>
      <c r="E16" s="83"/>
      <c r="F16" s="7"/>
      <c r="G16" s="8"/>
      <c r="H16" s="15"/>
      <c r="I16" s="20"/>
      <c r="J16" s="28"/>
    </row>
    <row r="17" spans="1:10" s="6" customFormat="1" x14ac:dyDescent="0.25">
      <c r="A17" s="80"/>
      <c r="B17" s="38" t="s">
        <v>28</v>
      </c>
      <c r="C17" s="48" t="s">
        <v>43</v>
      </c>
      <c r="D17" s="21"/>
      <c r="E17" s="83"/>
      <c r="F17" s="7"/>
      <c r="G17" s="8"/>
      <c r="H17" s="15"/>
      <c r="I17" s="20"/>
      <c r="J17" s="28"/>
    </row>
    <row r="18" spans="1:10" s="6" customFormat="1" ht="31.9" customHeight="1" x14ac:dyDescent="0.25">
      <c r="A18" s="80"/>
      <c r="B18" s="38" t="s">
        <v>29</v>
      </c>
      <c r="C18" s="49" t="s">
        <v>48</v>
      </c>
      <c r="D18" s="21"/>
      <c r="E18" s="83"/>
      <c r="F18" s="7"/>
      <c r="G18" s="8"/>
      <c r="H18" s="15"/>
      <c r="I18" s="20"/>
      <c r="J18" s="28"/>
    </row>
    <row r="19" spans="1:10" s="6" customFormat="1" ht="30" x14ac:dyDescent="0.25">
      <c r="A19" s="80"/>
      <c r="B19" s="38" t="s">
        <v>30</v>
      </c>
      <c r="C19" s="49" t="s">
        <v>31</v>
      </c>
      <c r="D19" s="21"/>
      <c r="E19" s="83"/>
      <c r="F19" s="7"/>
      <c r="G19" s="8"/>
      <c r="H19" s="15"/>
      <c r="I19" s="20"/>
      <c r="J19" s="28"/>
    </row>
    <row r="20" spans="1:10" s="6" customFormat="1" x14ac:dyDescent="0.25">
      <c r="A20" s="80"/>
      <c r="B20" s="38" t="s">
        <v>36</v>
      </c>
      <c r="C20" s="49" t="s">
        <v>39</v>
      </c>
      <c r="D20" s="21"/>
      <c r="E20" s="83"/>
      <c r="F20" s="7"/>
      <c r="G20" s="8"/>
      <c r="H20" s="15"/>
      <c r="I20" s="20"/>
      <c r="J20" s="28"/>
    </row>
    <row r="21" spans="1:10" s="6" customFormat="1" x14ac:dyDescent="0.25">
      <c r="A21" s="80"/>
      <c r="B21" s="38" t="s">
        <v>37</v>
      </c>
      <c r="C21" s="48" t="s">
        <v>45</v>
      </c>
      <c r="D21" s="21"/>
      <c r="E21" s="83"/>
      <c r="F21" s="7"/>
      <c r="G21" s="8"/>
      <c r="H21" s="15"/>
      <c r="I21" s="20"/>
      <c r="J21" s="28"/>
    </row>
    <row r="22" spans="1:10" s="6" customFormat="1" x14ac:dyDescent="0.25">
      <c r="A22" s="80"/>
      <c r="B22" s="39" t="s">
        <v>32</v>
      </c>
      <c r="C22" s="47" t="s">
        <v>44</v>
      </c>
      <c r="D22" s="21"/>
      <c r="E22" s="83"/>
      <c r="F22" s="7"/>
      <c r="G22" s="8"/>
      <c r="H22" s="15"/>
      <c r="I22" s="20"/>
      <c r="J22" s="28"/>
    </row>
    <row r="23" spans="1:10" s="6" customFormat="1" x14ac:dyDescent="0.25">
      <c r="A23" s="80"/>
      <c r="B23" s="39" t="s">
        <v>35</v>
      </c>
      <c r="C23" s="49" t="s">
        <v>19</v>
      </c>
      <c r="D23" s="21"/>
      <c r="E23" s="83"/>
      <c r="F23" s="7"/>
      <c r="G23" s="8"/>
      <c r="H23" s="15"/>
      <c r="I23" s="20"/>
      <c r="J23" s="28"/>
    </row>
    <row r="24" spans="1:10" s="6" customFormat="1" ht="61.5" customHeight="1" thickBot="1" x14ac:dyDescent="0.3">
      <c r="A24" s="81"/>
      <c r="B24" s="41" t="s">
        <v>33</v>
      </c>
      <c r="C24" s="43" t="s">
        <v>53</v>
      </c>
      <c r="D24" s="29"/>
      <c r="E24" s="84"/>
      <c r="F24" s="42"/>
      <c r="G24" s="30"/>
      <c r="H24" s="31"/>
      <c r="I24" s="32"/>
      <c r="J24" s="33"/>
    </row>
    <row r="25" spans="1:10" ht="15.75" thickBot="1" x14ac:dyDescent="0.3">
      <c r="A25" s="3"/>
      <c r="B25" s="4"/>
      <c r="C25" s="4"/>
      <c r="D25" s="5"/>
      <c r="E25" s="5"/>
      <c r="F25" s="13" t="s">
        <v>9</v>
      </c>
      <c r="G25" s="14"/>
      <c r="H25" s="35">
        <f>SUM(H8:H24)</f>
        <v>0</v>
      </c>
      <c r="I25" s="35">
        <f>SUM(I8:I24)</f>
        <v>0</v>
      </c>
      <c r="J25" s="35">
        <f>SUM(J8:J24)</f>
        <v>0</v>
      </c>
    </row>
    <row r="26" spans="1:10" ht="15.75" thickBot="1" x14ac:dyDescent="0.3">
      <c r="A26" s="69" t="s">
        <v>20</v>
      </c>
      <c r="B26" s="70"/>
      <c r="C26" s="70"/>
      <c r="D26" s="71"/>
      <c r="E26" s="5"/>
      <c r="F26" s="11"/>
      <c r="G26" s="9"/>
      <c r="H26" s="34"/>
      <c r="I26" s="34"/>
      <c r="J26" s="34"/>
    </row>
    <row r="27" spans="1:10" x14ac:dyDescent="0.25">
      <c r="A27" s="74" t="s">
        <v>15</v>
      </c>
      <c r="B27" s="75"/>
      <c r="C27" s="75"/>
      <c r="D27" s="44" t="s">
        <v>18</v>
      </c>
    </row>
    <row r="28" spans="1:10" x14ac:dyDescent="0.25">
      <c r="A28" s="76" t="s">
        <v>16</v>
      </c>
      <c r="B28" s="77"/>
      <c r="C28" s="77"/>
      <c r="D28" s="37" t="s">
        <v>18</v>
      </c>
    </row>
    <row r="29" spans="1:10" ht="33.75" customHeight="1" thickBot="1" x14ac:dyDescent="0.3">
      <c r="A29" s="66" t="s">
        <v>17</v>
      </c>
      <c r="B29" s="67"/>
      <c r="C29" s="68"/>
      <c r="D29" s="45" t="s">
        <v>18</v>
      </c>
    </row>
  </sheetData>
  <mergeCells count="16">
    <mergeCell ref="A29:C29"/>
    <mergeCell ref="A26:D26"/>
    <mergeCell ref="I6:I7"/>
    <mergeCell ref="J6:J7"/>
    <mergeCell ref="A27:C27"/>
    <mergeCell ref="A28:C28"/>
    <mergeCell ref="A8:A24"/>
    <mergeCell ref="E8:E24"/>
    <mergeCell ref="C8:D8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90EC2F5424404CACD7ECEFA3918D06" ma:contentTypeVersion="13" ma:contentTypeDescription="Vytvoří nový dokument" ma:contentTypeScope="" ma:versionID="53346317b0f6e49c5a7009c8cd0df218">
  <xsd:schema xmlns:xsd="http://www.w3.org/2001/XMLSchema" xmlns:xs="http://www.w3.org/2001/XMLSchema" xmlns:p="http://schemas.microsoft.com/office/2006/metadata/properties" xmlns:ns3="0b786085-d0db-4222-902f-089df38d7544" xmlns:ns4="deca864e-705f-4c7e-b38b-2b6aee7d32e5" targetNamespace="http://schemas.microsoft.com/office/2006/metadata/properties" ma:root="true" ma:fieldsID="f49dfc75927da757a839aa9a170409c0" ns3:_="" ns4:_="">
    <xsd:import namespace="0b786085-d0db-4222-902f-089df38d7544"/>
    <xsd:import namespace="deca864e-705f-4c7e-b38b-2b6aee7d32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86085-d0db-4222-902f-089df38d75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a864e-705f-4c7e-b38b-2b6aee7d3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0212D2-18F6-4B18-A778-45CF4DC4E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786085-d0db-4222-902f-089df38d7544"/>
    <ds:schemaRef ds:uri="deca864e-705f-4c7e-b38b-2b6aee7d3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AFC90-59D9-4236-B210-5FC487350624}">
  <ds:schemaRefs>
    <ds:schemaRef ds:uri="http://purl.org/dc/elements/1.1/"/>
    <ds:schemaRef ds:uri="http://schemas.microsoft.com/office/2006/metadata/properties"/>
    <ds:schemaRef ds:uri="deca864e-705f-4c7e-b38b-2b6aee7d32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b786085-d0db-4222-902f-089df38d754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2021-10-06T08:39:26Z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0x0101008990EC2F5424404CACD7ECEFA3918D06</vt:lpwstr>
  </property>
</Properties>
</file>