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Těžební činnosti/09_Zakázka_41316/"/>
    </mc:Choice>
  </mc:AlternateContent>
  <xr:revisionPtr revIDLastSave="369" documentId="8_{5EA4616F-72E1-4AAD-BD74-E7787D6F5003}" xr6:coauthVersionLast="47" xr6:coauthVersionMax="47" xr10:uidLastSave="{1EC256B0-1BF8-4052-9F5C-4A31EC6CDB88}"/>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<sst xmlns="http://schemas.openxmlformats.org/spreadsheetml/2006/main" count="97" uniqueCount="53">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</sst>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8" borderId="76" xfId="0" applyFont="1" applyFill="1" applyBorder="1" applyAlignment="1">
      <alignment horizontal="center" vertical="center"/>
    </xf>
    <xf numFmtId="0" fontId="21" fillId="8" borderId="78" xfId="0" applyFont="1" applyFill="1" applyBorder="1" applyAlignment="1">
      <alignment horizontal="center" vertical="center"/>
    </xf>
    <xf numFmtId="0" fontId="21" fillId="7" borderId="76" xfId="0" applyFont="1" applyFill="1" applyBorder="1" applyAlignment="1">
      <alignment horizontal="center" vertical="center"/>
    </xf>
    <xf numFmtId="0" fontId="21" fillId="7" borderId="78"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78" xfId="0" applyFont="1" applyFill="1" applyBorder="1" applyAlignment="1">
      <alignment horizontal="center" vertical="center"/>
    </xf>
    <xf numFmtId="0" fontId="21" fillId="6" borderId="76" xfId="0" applyFont="1" applyFill="1" applyBorder="1" applyAlignment="1">
      <alignment horizontal="center" vertical="center"/>
    </xf>
    <xf numFmtId="0" fontId="21"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30" sqref="F30"/>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Bílovice</v>
      </c>
      <c r="F2" s="143"/>
      <c r="G2" s="143"/>
      <c r="H2" s="31"/>
      <c r="I2" s="39" t="s">
        <v>30</v>
      </c>
      <c r="J2" s="40">
        <f>TAB!$G$14</f>
        <v>1</v>
      </c>
      <c r="K2" s="32"/>
      <c r="L2" s="51" t="s">
        <v>47</v>
      </c>
      <c r="M2" s="55">
        <f>TAB!$G$15</f>
        <v>41316</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44561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32" t="s">
        <v>52</v>
      </c>
      <c r="C6" s="152"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33"/>
      <c r="C8" s="127" t="s">
        <v>12</v>
      </c>
      <c r="D8" s="58" t="s">
        <v>13</v>
      </c>
      <c r="E8" s="59">
        <f>TAB!I5</f>
        <v>0</v>
      </c>
      <c r="F8" s="60">
        <f>TAB!J5</f>
        <v>0</v>
      </c>
      <c r="G8" s="60">
        <f>TAB!K5</f>
        <v>0</v>
      </c>
      <c r="H8" s="60">
        <f>TAB!L5</f>
        <v>0</v>
      </c>
      <c r="I8" s="60">
        <f>TAB!M5</f>
        <v>0</v>
      </c>
      <c r="J8" s="60">
        <f>TAB!N5</f>
        <v>0</v>
      </c>
      <c r="K8" s="60">
        <f>TAB!O5</f>
        <v>0</v>
      </c>
      <c r="L8" s="61">
        <f>TAB!P5</f>
        <v>0</v>
      </c>
      <c r="M8" s="6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32" t="s">
        <v>45</v>
      </c>
      <c r="C10" s="152" t="s">
        <v>11</v>
      </c>
      <c r="D10" s="67" t="s">
        <v>13</v>
      </c>
      <c r="E10" s="68">
        <f>TAB!I6</f>
        <v>25</v>
      </c>
      <c r="F10" s="69">
        <f>TAB!J6</f>
        <v>67</v>
      </c>
      <c r="G10" s="70">
        <f>TAB!K6</f>
        <v>100</v>
      </c>
      <c r="H10" s="70">
        <f>TAB!L6</f>
        <v>50</v>
      </c>
      <c r="I10" s="70">
        <f>TAB!M6</f>
        <v>5</v>
      </c>
      <c r="J10" s="70">
        <f>TAB!N6</f>
        <v>1</v>
      </c>
      <c r="K10" s="70">
        <f>TAB!O6</f>
        <v>13</v>
      </c>
      <c r="L10" s="71">
        <f>TAB!P6</f>
        <v>0</v>
      </c>
      <c r="M10" s="72">
        <f t="shared" ref="M10" si="1">SUM(E10:L10)</f>
        <v>261</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3" t="s">
        <v>33</v>
      </c>
      <c r="C12" s="127" t="s">
        <v>12</v>
      </c>
      <c r="D12" s="58" t="s">
        <v>13</v>
      </c>
      <c r="E12" s="76">
        <f>TAB!I7</f>
        <v>122</v>
      </c>
      <c r="F12" s="60">
        <f>TAB!J7</f>
        <v>95</v>
      </c>
      <c r="G12" s="60">
        <f>TAB!K7</f>
        <v>45</v>
      </c>
      <c r="H12" s="60">
        <f>TAB!L7</f>
        <v>23</v>
      </c>
      <c r="I12" s="60">
        <f>TAB!M7</f>
        <v>0</v>
      </c>
      <c r="J12" s="60">
        <f>TAB!N7</f>
        <v>0</v>
      </c>
      <c r="K12" s="60">
        <f>TAB!O7</f>
        <v>0</v>
      </c>
      <c r="L12" s="61">
        <f>TAB!P7</f>
        <v>0</v>
      </c>
      <c r="M12" s="62">
        <f t="shared" ref="M12" si="2">SUM(E12:L12)</f>
        <v>285</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2" t="s">
        <v>46</v>
      </c>
      <c r="C18" s="152"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H12" sqref="H12:H13"/>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c r="N4" s="98"/>
      <c r="O4" s="98"/>
      <c r="P4" s="99"/>
    </row>
    <row r="5" spans="2:16" ht="30" customHeight="1" thickBot="1" x14ac:dyDescent="0.3">
      <c r="B5" t="s">
        <v>21</v>
      </c>
      <c r="D5">
        <v>3</v>
      </c>
      <c r="E5" s="178"/>
      <c r="F5" s="166"/>
      <c r="G5" s="85" t="s">
        <v>12</v>
      </c>
      <c r="H5" s="86" t="s">
        <v>37</v>
      </c>
      <c r="I5" s="87"/>
      <c r="J5" s="88"/>
      <c r="K5" s="88"/>
      <c r="L5" s="88"/>
      <c r="M5" s="88"/>
      <c r="N5" s="88"/>
      <c r="O5" s="88"/>
      <c r="P5" s="89"/>
    </row>
    <row r="6" spans="2:16" ht="30" customHeight="1" thickTop="1" x14ac:dyDescent="0.25">
      <c r="E6" s="179">
        <v>2</v>
      </c>
      <c r="F6" s="161" t="s">
        <v>40</v>
      </c>
      <c r="G6" s="100" t="s">
        <v>11</v>
      </c>
      <c r="H6" s="101" t="s">
        <v>37</v>
      </c>
      <c r="I6" s="102">
        <v>25</v>
      </c>
      <c r="J6" s="103">
        <v>67</v>
      </c>
      <c r="K6" s="103">
        <v>100</v>
      </c>
      <c r="L6" s="103">
        <v>50</v>
      </c>
      <c r="M6" s="103">
        <v>5</v>
      </c>
      <c r="N6" s="103">
        <v>1</v>
      </c>
      <c r="O6" s="103">
        <v>13</v>
      </c>
      <c r="P6" s="104"/>
    </row>
    <row r="7" spans="2:16" ht="30" customHeight="1" thickBot="1" x14ac:dyDescent="0.3">
      <c r="E7" s="180"/>
      <c r="F7" s="162"/>
      <c r="G7" s="90" t="s">
        <v>12</v>
      </c>
      <c r="H7" s="91" t="s">
        <v>37</v>
      </c>
      <c r="I7" s="92">
        <v>122</v>
      </c>
      <c r="J7" s="93">
        <v>95</v>
      </c>
      <c r="K7" s="93">
        <v>45</v>
      </c>
      <c r="L7" s="93">
        <v>23</v>
      </c>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21</v>
      </c>
    </row>
    <row r="14" spans="2:16" x14ac:dyDescent="0.25">
      <c r="F14" s="83" t="s">
        <v>38</v>
      </c>
      <c r="G14" s="80">
        <v>1</v>
      </c>
    </row>
    <row r="15" spans="2:16" x14ac:dyDescent="0.25">
      <c r="F15" s="83" t="s">
        <v>50</v>
      </c>
      <c r="G15" s="80">
        <v>41316</v>
      </c>
    </row>
    <row r="16" spans="2:16" x14ac:dyDescent="0.25">
      <c r="F16" s="84" t="s">
        <v>51</v>
      </c>
      <c r="G16" s="81">
        <v>44561</v>
      </c>
    </row>
    <row r="21" spans="6:6" x14ac:dyDescent="0.25">
      <c r="F21">
        <f>COUNT(TAB!I4:P4,TAB!I5:P5,TAB!I6:P6,TAB!I7:P7,TAB!I8:P8,TAB!I9:P9,TAB!I10:P10,TAB!I11:P11)</f>
        <v>11</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2021-10-01T07:28:03Z</dcterms:modified>
</cp:coreProperties>
</file>