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20" windowHeight="11055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<sst xmlns="http://schemas.openxmlformats.org/spreadsheetml/2006/main" count="69" uniqueCount="63">
  <si>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</si>
  <si>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</si>
  <si>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</si>
  <si>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</si>
  <si>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</si>
  <si>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</si>
  <si>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</si>
  <si>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</si>
  <si>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</si>
  <si>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</si>
  <si>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</si>
  <si>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</si>
  <si>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</si>
  <si>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</si>
  <si>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</si>
  <si>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</si>
  <si>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</si>
  <si>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min. 24 měsíců</t>
  </si>
  <si>
    <t>záruka</t>
  </si>
  <si>
    <t>funkce</t>
  </si>
  <si>
    <t>pamět</t>
  </si>
  <si>
    <t>maximální přípustná cena za ks</t>
  </si>
  <si>
    <t>Mobilní terminál s integrovanou čtečkou čárových kódů</t>
  </si>
  <si>
    <t>mobilní terminál s integrovanou čtečkou čárových kódů</t>
  </si>
  <si>
    <t xml:space="preserve">operační systém </t>
  </si>
  <si>
    <t>Android 8 (Oreo) a vyšší</t>
  </si>
  <si>
    <t>snímač čárového kódu</t>
  </si>
  <si>
    <t>laserový 2D</t>
  </si>
  <si>
    <t>procesor</t>
  </si>
  <si>
    <t>min.1.8 GHz octa-core</t>
  </si>
  <si>
    <t>min. 2 GB RAM / 16 GB Flash</t>
  </si>
  <si>
    <t>diplej</t>
  </si>
  <si>
    <t>plně kapacitní multi-touch</t>
  </si>
  <si>
    <t>rozlišení</t>
  </si>
  <si>
    <t>Full HD (1280 × 720)</t>
  </si>
  <si>
    <t>fotoaparát</t>
  </si>
  <si>
    <t>13 mpx</t>
  </si>
  <si>
    <t>WLAN</t>
  </si>
  <si>
    <t>802.11 a/b/g/n/ac</t>
  </si>
  <si>
    <t>WLAN security</t>
  </si>
  <si>
    <t>802.1x, TKIP, AES, PEAPv1, EAP-TLS, EAP-TTLS</t>
  </si>
  <si>
    <t>WWAN</t>
  </si>
  <si>
    <t>GSM/EDGE, UMTS/HSPA, FDD-LTE, TDD-LTE</t>
  </si>
  <si>
    <t>baterie</t>
  </si>
  <si>
    <t>Li-Ion, 4000 mAh</t>
  </si>
  <si>
    <t>BT</t>
  </si>
  <si>
    <t>NFC</t>
  </si>
  <si>
    <t>ano</t>
  </si>
  <si>
    <t>min. 4.2</t>
  </si>
  <si>
    <t>voděodolnost</t>
  </si>
  <si>
    <t>IP64</t>
  </si>
  <si>
    <t>pistolové držení</t>
  </si>
  <si>
    <t>CZ servis</t>
  </si>
  <si>
    <t>CZ podpora</t>
  </si>
  <si>
    <t>lokalizace</t>
  </si>
  <si>
    <t>EN/CZ</t>
  </si>
  <si>
    <t>jazyk</t>
  </si>
  <si>
    <t>Ke všem zařízením budou dodány napájecí kabely a nabíječky určené pro CZ</t>
  </si>
  <si>
    <t>17 000 Kč bez DPH</t>
  </si>
  <si>
    <t>kompatibilita</t>
  </si>
  <si>
    <t>mAsset Mobile (https://www.kctdata.cz/masset)</t>
  </si>
  <si>
    <t>Příloha č. 1 - Technická specifikace</t>
  </si>
  <si>
    <t xml:space="preserve">Dodavatel musí vyplnit všechna žlutě podbarvená pole. Dodavatel musí rovněž uvést i nabídkovou cenu za kus.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</si>
</sst>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3" fontId="0" fillId="2" borderId="1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1" xfId="0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164" fontId="0" fillId="5" borderId="4" xfId="0" applyNumberFormat="1" applyFill="1" applyBorder="1" applyProtection="1">
      <protection/>
    </xf>
    <xf numFmtId="3" fontId="0" fillId="6" borderId="5" xfId="0" applyNumberFormat="1" applyFont="1" applyFill="1" applyBorder="1" applyProtection="1">
      <protection/>
    </xf>
    <xf numFmtId="0" fontId="0" fillId="6" borderId="6" xfId="0" applyFont="1" applyFill="1" applyBorder="1" applyAlignment="1" applyProtection="1">
      <alignment horizontal="center"/>
      <protection/>
    </xf>
    <xf numFmtId="3" fontId="0" fillId="6" borderId="6" xfId="0" applyNumberFormat="1" applyFont="1" applyFill="1" applyBorder="1" applyProtection="1">
      <protection/>
    </xf>
    <xf numFmtId="0" fontId="0" fillId="7" borderId="6" xfId="0" applyFill="1" applyBorder="1" applyProtection="1">
      <protection/>
    </xf>
    <xf numFmtId="0" fontId="0" fillId="7" borderId="7" xfId="0" applyFill="1" applyBorder="1" applyProtection="1">
      <protection/>
    </xf>
    <xf numFmtId="3" fontId="0" fillId="6" borderId="8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9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Border="1" applyProtection="1">
      <protection/>
    </xf>
    <xf numFmtId="164" fontId="2" fillId="0" borderId="12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3" fontId="0" fillId="6" borderId="13" xfId="0" applyNumberFormat="1" applyFont="1" applyFill="1" applyBorder="1" applyProtection="1">
      <protection/>
    </xf>
    <xf numFmtId="0" fontId="0" fillId="6" borderId="14" xfId="0" applyFont="1" applyFill="1" applyBorder="1" applyAlignment="1" applyProtection="1">
      <alignment horizontal="center"/>
      <protection/>
    </xf>
    <xf numFmtId="3" fontId="0" fillId="6" borderId="14" xfId="0" applyNumberFormat="1" applyFont="1" applyFill="1" applyBorder="1" applyProtection="1">
      <protection/>
    </xf>
    <xf numFmtId="0" fontId="0" fillId="7" borderId="14" xfId="0" applyFont="1" applyFill="1" applyBorder="1" applyProtection="1">
      <protection/>
    </xf>
    <xf numFmtId="0" fontId="0" fillId="7" borderId="15" xfId="0" applyFont="1" applyFill="1" applyBorder="1" applyProtection="1">
      <protection/>
    </xf>
    <xf numFmtId="0" fontId="2" fillId="0" borderId="2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7" borderId="2" xfId="0" applyFont="1" applyFill="1" applyBorder="1" applyAlignment="1" applyProtection="1">
      <alignment horizontal="left" vertical="center" wrapText="1"/>
      <protection/>
    </xf>
    <xf numFmtId="16" fontId="0" fillId="8" borderId="16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6" xfId="0" applyFont="1" applyFill="1" applyBorder="1" applyAlignment="1" applyProtection="1">
      <alignment horizontal="left" vertical="top"/>
      <protection/>
    </xf>
    <xf numFmtId="0" fontId="2" fillId="9" borderId="27" xfId="0" applyFont="1" applyFill="1" applyBorder="1" applyAlignment="1" applyProtection="1">
      <alignment horizontal="left" vertical="top"/>
      <protection/>
    </xf>
    <xf numFmtId="0" fontId="2" fillId="9" borderId="28" xfId="0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29" xfId="0" applyFont="1" applyFill="1" applyBorder="1" applyAlignment="1" applyProtection="1">
      <alignment horizontal="left" vertical="top" wrapText="1"/>
      <protection locked="0"/>
    </xf>
    <xf numFmtId="0" fontId="0" fillId="2" borderId="3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31" xfId="0" applyFont="1" applyFill="1" applyBorder="1" applyAlignment="1" applyProtection="1">
      <alignment horizontal="left"/>
      <protection/>
    </xf>
    <xf numFmtId="0" fontId="2" fillId="4" borderId="32" xfId="0" applyFont="1" applyFill="1" applyBorder="1" applyAlignment="1" applyProtection="1">
      <alignment horizontal="left"/>
      <protection/>
    </xf>
    <xf numFmtId="0" fontId="2" fillId="4" borderId="33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0" fillId="8" borderId="36" xfId="0" applyFill="1" applyBorder="1" applyAlignment="1" applyProtection="1">
      <alignment horizontal="left" vertical="top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top"/>
      <protection/>
    </xf>
    <xf numFmtId="0" fontId="2" fillId="4" borderId="27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29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="85" zoomScaleNormal="85" zoomScaleSheetLayoutView="85" zoomScalePageLayoutView="55" workbookViewId="0" topLeftCell="A19">
      <selection activeCell="A3" sqref="A3:D3"/>
    </sheetView>
  </sheetViews>
  <sheetFormatPr defaultColWidth="8.8515625" defaultRowHeight="15"/>
  <cols>
    <col min="1" max="1" width="54.00390625" style="3" customWidth="1"/>
    <col min="2" max="2" width="30.140625" style="3" customWidth="1"/>
    <col min="3" max="3" width="64.28125" style="3" bestFit="1" customWidth="1"/>
    <col min="4" max="4" width="29.00390625" style="3" customWidth="1"/>
    <col min="5" max="5" width="23.8515625" style="3" bestFit="1" customWidth="1"/>
    <col min="6" max="6" width="15.7109375" style="3" customWidth="1"/>
    <col min="7" max="7" width="5.140625" style="3" bestFit="1" customWidth="1"/>
    <col min="8" max="10" width="15.7109375" style="3" customWidth="1"/>
    <col min="11" max="16384" width="8.8515625" style="3" customWidth="1"/>
  </cols>
  <sheetData>
    <row r="1" spans="1:2" ht="18.75">
      <c r="A1" s="2" t="s">
        <v>61</v>
      </c>
      <c r="B1" s="2"/>
    </row>
    <row r="2" ht="15">
      <c r="A2" s="4"/>
    </row>
    <row r="3" spans="1:8" ht="58.5" customHeight="1">
      <c r="A3" s="68" t="s">
        <v>62</v>
      </c>
      <c r="B3" s="68"/>
      <c r="C3" s="68"/>
      <c r="D3" s="68"/>
      <c r="E3" s="5"/>
      <c r="F3" s="5"/>
      <c r="G3" s="5"/>
      <c r="H3" s="5"/>
    </row>
    <row r="4" spans="1:8" ht="15.75" thickBot="1">
      <c r="A4" s="6"/>
      <c r="B4" s="7"/>
      <c r="C4" s="7"/>
      <c r="D4" s="8"/>
      <c r="E4" s="9"/>
      <c r="F4" s="10"/>
      <c r="G4" s="5"/>
      <c r="H4" s="11"/>
    </row>
    <row r="5" spans="1:10" ht="15" customHeight="1">
      <c r="A5" s="79" t="s">
        <v>0</v>
      </c>
      <c r="B5" s="81" t="s">
        <v>1</v>
      </c>
      <c r="C5" s="82"/>
      <c r="D5" s="83" t="s">
        <v>2</v>
      </c>
      <c r="E5" s="12" t="s">
        <v>3</v>
      </c>
      <c r="F5" s="85" t="s">
        <v>10</v>
      </c>
      <c r="G5" s="77" t="s">
        <v>7</v>
      </c>
      <c r="H5" s="72" t="s">
        <v>9</v>
      </c>
      <c r="I5" s="72" t="s">
        <v>11</v>
      </c>
      <c r="J5" s="55" t="s">
        <v>12</v>
      </c>
    </row>
    <row r="6" spans="1:10" ht="15.75" thickBot="1">
      <c r="A6" s="80"/>
      <c r="B6" s="13" t="s">
        <v>4</v>
      </c>
      <c r="C6" s="13" t="s">
        <v>5</v>
      </c>
      <c r="D6" s="84"/>
      <c r="E6" s="14" t="s">
        <v>6</v>
      </c>
      <c r="F6" s="86"/>
      <c r="G6" s="78"/>
      <c r="H6" s="73"/>
      <c r="I6" s="73"/>
      <c r="J6" s="56"/>
    </row>
    <row r="7" spans="1:10" ht="15" customHeight="1">
      <c r="A7" s="60" t="s">
        <v>22</v>
      </c>
      <c r="B7" s="38" t="s">
        <v>21</v>
      </c>
      <c r="C7" s="39" t="s">
        <v>58</v>
      </c>
      <c r="D7" s="50"/>
      <c r="E7" s="65"/>
      <c r="F7" s="1"/>
      <c r="G7" s="15">
        <v>31</v>
      </c>
      <c r="H7" s="16">
        <f>F7*G7</f>
        <v>0</v>
      </c>
      <c r="I7" s="16">
        <f>J7-H7</f>
        <v>0</v>
      </c>
      <c r="J7" s="17">
        <f>H7*1.21</f>
        <v>0</v>
      </c>
    </row>
    <row r="8" spans="1:10" ht="30" customHeight="1">
      <c r="A8" s="61"/>
      <c r="B8" s="40" t="s">
        <v>19</v>
      </c>
      <c r="C8" s="41" t="s">
        <v>23</v>
      </c>
      <c r="D8" s="46"/>
      <c r="E8" s="66"/>
      <c r="F8" s="18"/>
      <c r="G8" s="19"/>
      <c r="H8" s="20"/>
      <c r="I8" s="21"/>
      <c r="J8" s="22"/>
    </row>
    <row r="9" spans="1:10" s="28" customFormat="1" ht="15" customHeight="1">
      <c r="A9" s="61"/>
      <c r="B9" s="42" t="s">
        <v>24</v>
      </c>
      <c r="C9" s="43" t="s">
        <v>25</v>
      </c>
      <c r="D9" s="46"/>
      <c r="E9" s="66"/>
      <c r="F9" s="23"/>
      <c r="G9" s="24"/>
      <c r="H9" s="25"/>
      <c r="I9" s="26"/>
      <c r="J9" s="27"/>
    </row>
    <row r="10" spans="1:10" s="28" customFormat="1" ht="15">
      <c r="A10" s="62"/>
      <c r="B10" s="42" t="s">
        <v>26</v>
      </c>
      <c r="C10" s="43" t="s">
        <v>27</v>
      </c>
      <c r="D10" s="46"/>
      <c r="E10" s="66"/>
      <c r="F10" s="23"/>
      <c r="G10" s="24"/>
      <c r="H10" s="25"/>
      <c r="I10" s="26"/>
      <c r="J10" s="27"/>
    </row>
    <row r="11" spans="1:10" s="28" customFormat="1" ht="15">
      <c r="A11" s="62"/>
      <c r="B11" s="42" t="s">
        <v>28</v>
      </c>
      <c r="C11" s="43" t="s">
        <v>29</v>
      </c>
      <c r="D11" s="46"/>
      <c r="E11" s="66"/>
      <c r="F11" s="23"/>
      <c r="G11" s="24"/>
      <c r="H11" s="25"/>
      <c r="I11" s="26"/>
      <c r="J11" s="27"/>
    </row>
    <row r="12" spans="1:10" s="28" customFormat="1" ht="15">
      <c r="A12" s="62"/>
      <c r="B12" s="42" t="s">
        <v>20</v>
      </c>
      <c r="C12" s="43" t="s">
        <v>30</v>
      </c>
      <c r="D12" s="46"/>
      <c r="E12" s="66"/>
      <c r="F12" s="23"/>
      <c r="G12" s="24"/>
      <c r="H12" s="25"/>
      <c r="I12" s="26"/>
      <c r="J12" s="27"/>
    </row>
    <row r="13" spans="1:10" s="28" customFormat="1" ht="15">
      <c r="A13" s="62"/>
      <c r="B13" s="42" t="s">
        <v>31</v>
      </c>
      <c r="C13" s="43" t="s">
        <v>32</v>
      </c>
      <c r="D13" s="46"/>
      <c r="E13" s="66"/>
      <c r="F13" s="23"/>
      <c r="G13" s="24"/>
      <c r="H13" s="25"/>
      <c r="I13" s="26"/>
      <c r="J13" s="27"/>
    </row>
    <row r="14" spans="1:10" s="28" customFormat="1" ht="17.25" customHeight="1">
      <c r="A14" s="62"/>
      <c r="B14" s="42" t="s">
        <v>33</v>
      </c>
      <c r="C14" s="43" t="s">
        <v>34</v>
      </c>
      <c r="D14" s="46"/>
      <c r="E14" s="66"/>
      <c r="F14" s="23"/>
      <c r="G14" s="24"/>
      <c r="H14" s="25"/>
      <c r="I14" s="26"/>
      <c r="J14" s="27"/>
    </row>
    <row r="15" spans="1:10" s="28" customFormat="1" ht="15" customHeight="1">
      <c r="A15" s="62"/>
      <c r="B15" s="42" t="s">
        <v>35</v>
      </c>
      <c r="C15" s="41" t="s">
        <v>36</v>
      </c>
      <c r="D15" s="46"/>
      <c r="E15" s="66"/>
      <c r="F15" s="23"/>
      <c r="G15" s="24"/>
      <c r="H15" s="25"/>
      <c r="I15" s="26"/>
      <c r="J15" s="27"/>
    </row>
    <row r="16" spans="1:10" s="28" customFormat="1" ht="15">
      <c r="A16" s="62"/>
      <c r="B16" s="42" t="s">
        <v>37</v>
      </c>
      <c r="C16" s="41" t="s">
        <v>38</v>
      </c>
      <c r="D16" s="46"/>
      <c r="E16" s="66"/>
      <c r="F16" s="23"/>
      <c r="G16" s="24"/>
      <c r="H16" s="25"/>
      <c r="I16" s="26"/>
      <c r="J16" s="27"/>
    </row>
    <row r="17" spans="1:10" s="28" customFormat="1" ht="15">
      <c r="A17" s="62"/>
      <c r="B17" s="42" t="s">
        <v>39</v>
      </c>
      <c r="C17" s="43" t="s">
        <v>40</v>
      </c>
      <c r="D17" s="46"/>
      <c r="E17" s="66"/>
      <c r="F17" s="23"/>
      <c r="G17" s="24"/>
      <c r="H17" s="25"/>
      <c r="I17" s="26"/>
      <c r="J17" s="27"/>
    </row>
    <row r="18" spans="1:10" s="28" customFormat="1" ht="15">
      <c r="A18" s="62"/>
      <c r="B18" s="42" t="s">
        <v>41</v>
      </c>
      <c r="C18" s="43" t="s">
        <v>42</v>
      </c>
      <c r="D18" s="46"/>
      <c r="E18" s="66"/>
      <c r="F18" s="23"/>
      <c r="G18" s="24"/>
      <c r="H18" s="25"/>
      <c r="I18" s="26"/>
      <c r="J18" s="27"/>
    </row>
    <row r="19" spans="1:10" s="28" customFormat="1" ht="15">
      <c r="A19" s="62"/>
      <c r="B19" s="42" t="s">
        <v>43</v>
      </c>
      <c r="C19" s="43" t="s">
        <v>44</v>
      </c>
      <c r="D19" s="46"/>
      <c r="E19" s="66"/>
      <c r="F19" s="23"/>
      <c r="G19" s="24"/>
      <c r="H19" s="25"/>
      <c r="I19" s="26"/>
      <c r="J19" s="27"/>
    </row>
    <row r="20" spans="1:10" s="28" customFormat="1" ht="15">
      <c r="A20" s="62"/>
      <c r="B20" s="42" t="s">
        <v>45</v>
      </c>
      <c r="C20" s="51" t="s">
        <v>48</v>
      </c>
      <c r="D20" s="46"/>
      <c r="E20" s="66"/>
      <c r="F20" s="23"/>
      <c r="G20" s="24"/>
      <c r="H20" s="25"/>
      <c r="I20" s="26"/>
      <c r="J20" s="27"/>
    </row>
    <row r="21" spans="1:10" s="28" customFormat="1" ht="15">
      <c r="A21" s="62"/>
      <c r="B21" s="42" t="s">
        <v>46</v>
      </c>
      <c r="C21" s="43" t="s">
        <v>47</v>
      </c>
      <c r="D21" s="46"/>
      <c r="E21" s="66"/>
      <c r="F21" s="23"/>
      <c r="G21" s="24"/>
      <c r="H21" s="25"/>
      <c r="I21" s="26"/>
      <c r="J21" s="27"/>
    </row>
    <row r="22" spans="1:10" s="28" customFormat="1" ht="15">
      <c r="A22" s="62"/>
      <c r="B22" s="42" t="s">
        <v>49</v>
      </c>
      <c r="C22" s="43" t="s">
        <v>50</v>
      </c>
      <c r="D22" s="46"/>
      <c r="E22" s="66"/>
      <c r="F22" s="23"/>
      <c r="G22" s="24"/>
      <c r="H22" s="25"/>
      <c r="I22" s="26"/>
      <c r="J22" s="27"/>
    </row>
    <row r="23" spans="1:10" s="28" customFormat="1" ht="15">
      <c r="A23" s="62"/>
      <c r="B23" s="42" t="s">
        <v>51</v>
      </c>
      <c r="C23" s="43" t="s">
        <v>47</v>
      </c>
      <c r="D23" s="46"/>
      <c r="E23" s="66"/>
      <c r="F23" s="23"/>
      <c r="G23" s="24"/>
      <c r="H23" s="25"/>
      <c r="I23" s="26"/>
      <c r="J23" s="27"/>
    </row>
    <row r="24" spans="1:10" s="28" customFormat="1" ht="15">
      <c r="A24" s="62"/>
      <c r="B24" s="42" t="s">
        <v>54</v>
      </c>
      <c r="C24" s="43" t="s">
        <v>55</v>
      </c>
      <c r="D24" s="46"/>
      <c r="E24" s="66"/>
      <c r="F24" s="23"/>
      <c r="G24" s="24"/>
      <c r="H24" s="25"/>
      <c r="I24" s="26"/>
      <c r="J24" s="27"/>
    </row>
    <row r="25" spans="1:10" s="28" customFormat="1" ht="15">
      <c r="A25" s="62"/>
      <c r="B25" s="42" t="s">
        <v>56</v>
      </c>
      <c r="C25" s="43" t="s">
        <v>55</v>
      </c>
      <c r="D25" s="46"/>
      <c r="E25" s="66"/>
      <c r="F25" s="23"/>
      <c r="G25" s="24"/>
      <c r="H25" s="25"/>
      <c r="I25" s="26"/>
      <c r="J25" s="27"/>
    </row>
    <row r="26" spans="1:10" s="28" customFormat="1" ht="15">
      <c r="A26" s="62"/>
      <c r="B26" s="42" t="s">
        <v>52</v>
      </c>
      <c r="C26" s="43" t="s">
        <v>47</v>
      </c>
      <c r="D26" s="46"/>
      <c r="E26" s="66"/>
      <c r="F26" s="23"/>
      <c r="G26" s="24"/>
      <c r="H26" s="25"/>
      <c r="I26" s="26"/>
      <c r="J26" s="27"/>
    </row>
    <row r="27" spans="1:10" s="28" customFormat="1" ht="15">
      <c r="A27" s="62"/>
      <c r="B27" s="42" t="s">
        <v>53</v>
      </c>
      <c r="C27" s="43" t="s">
        <v>47</v>
      </c>
      <c r="D27" s="46"/>
      <c r="E27" s="66"/>
      <c r="F27" s="23"/>
      <c r="G27" s="24"/>
      <c r="H27" s="25"/>
      <c r="I27" s="26"/>
      <c r="J27" s="27"/>
    </row>
    <row r="28" spans="1:10" s="28" customFormat="1" ht="15">
      <c r="A28" s="63"/>
      <c r="B28" s="52" t="s">
        <v>59</v>
      </c>
      <c r="C28" s="53" t="s">
        <v>60</v>
      </c>
      <c r="D28" s="54"/>
      <c r="E28" s="66"/>
      <c r="F28" s="23"/>
      <c r="G28" s="24"/>
      <c r="H28" s="25"/>
      <c r="I28" s="26"/>
      <c r="J28" s="27"/>
    </row>
    <row r="29" spans="1:10" s="28" customFormat="1" ht="15.75" thickBot="1">
      <c r="A29" s="64"/>
      <c r="B29" s="44" t="s">
        <v>18</v>
      </c>
      <c r="C29" s="45" t="s">
        <v>17</v>
      </c>
      <c r="D29" s="47"/>
      <c r="E29" s="67"/>
      <c r="F29" s="33"/>
      <c r="G29" s="34"/>
      <c r="H29" s="35"/>
      <c r="I29" s="36"/>
      <c r="J29" s="37"/>
    </row>
    <row r="30" spans="1:10" ht="15.75" thickBot="1">
      <c r="A30" s="6"/>
      <c r="B30" s="7"/>
      <c r="C30" s="7"/>
      <c r="D30" s="8"/>
      <c r="E30" s="8"/>
      <c r="F30" s="29" t="s">
        <v>8</v>
      </c>
      <c r="G30" s="30"/>
      <c r="H30" s="31">
        <f>SUM(H7:H29)</f>
        <v>0</v>
      </c>
      <c r="I30" s="31">
        <f>SUM(I7:I29)</f>
        <v>0</v>
      </c>
      <c r="J30" s="31">
        <f>SUM(J7:J29)</f>
        <v>0</v>
      </c>
    </row>
    <row r="31" spans="1:10" ht="15">
      <c r="A31" s="69" t="s">
        <v>16</v>
      </c>
      <c r="B31" s="70"/>
      <c r="C31" s="70"/>
      <c r="D31" s="71"/>
      <c r="E31" s="8"/>
      <c r="F31" s="10"/>
      <c r="G31" s="5"/>
      <c r="H31" s="32"/>
      <c r="I31" s="32"/>
      <c r="J31" s="32"/>
    </row>
    <row r="32" spans="1:4" ht="14.45" customHeight="1">
      <c r="A32" s="57" t="s">
        <v>13</v>
      </c>
      <c r="B32" s="58"/>
      <c r="C32" s="59"/>
      <c r="D32" s="48" t="s">
        <v>15</v>
      </c>
    </row>
    <row r="33" spans="1:4" ht="15">
      <c r="A33" s="57" t="s">
        <v>57</v>
      </c>
      <c r="B33" s="58"/>
      <c r="C33" s="59"/>
      <c r="D33" s="48" t="s">
        <v>15</v>
      </c>
    </row>
    <row r="34" spans="1:4" ht="30.75" customHeight="1" thickBot="1">
      <c r="A34" s="74" t="s">
        <v>14</v>
      </c>
      <c r="B34" s="75"/>
      <c r="C34" s="76"/>
      <c r="D34" s="49" t="s">
        <v>15</v>
      </c>
    </row>
  </sheetData>
  <sheetProtection formatCells="0" formatColumns="0" formatRows="0"/>
  <mergeCells count="15">
    <mergeCell ref="A3:D3"/>
    <mergeCell ref="A31:D31"/>
    <mergeCell ref="I5:I6"/>
    <mergeCell ref="A34:C34"/>
    <mergeCell ref="G5:G6"/>
    <mergeCell ref="H5:H6"/>
    <mergeCell ref="A5:A6"/>
    <mergeCell ref="B5:C5"/>
    <mergeCell ref="D5:D6"/>
    <mergeCell ref="F5:F6"/>
    <mergeCell ref="J5:J6"/>
    <mergeCell ref="A32:C32"/>
    <mergeCell ref="A33:C33"/>
    <mergeCell ref="A7:A29"/>
    <mergeCell ref="E7:E2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AEC62BC1763841A56A2D31A496A4AC" ma:contentTypeVersion="14" ma:contentTypeDescription="Vytvoří nový dokument" ma:contentTypeScope="" ma:versionID="39b473b611cb4074e457abf5f77e5f41">
  <xsd:schema xmlns:xsd="http://www.w3.org/2001/XMLSchema" xmlns:xs="http://www.w3.org/2001/XMLSchema" xmlns:p="http://schemas.microsoft.com/office/2006/metadata/properties" xmlns:ns3="0afa25ee-be54-4a0c-a68a-6151299f434d" xmlns:ns4="460cbd35-150f-4348-8584-45b656cef416" targetNamespace="http://schemas.microsoft.com/office/2006/metadata/properties" ma:root="true" ma:fieldsID="5b53e119c409fe196fc1f16806331069" ns3:_="" ns4:_="">
    <xsd:import namespace="0afa25ee-be54-4a0c-a68a-6151299f434d"/>
    <xsd:import namespace="460cbd35-150f-4348-8584-45b656cef4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a25ee-be54-4a0c-a68a-6151299f4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cbd35-150f-4348-8584-45b656cef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65C74-AC61-4682-BC75-BB2F0A35263A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afa25ee-be54-4a0c-a68a-6151299f434d"/>
    <ds:schemaRef ds:uri="http://www.w3.org/XML/1998/namespace"/>
    <ds:schemaRef ds:uri="http://schemas.microsoft.com/office/2006/metadata/properties"/>
    <ds:schemaRef ds:uri="460cbd35-150f-4348-8584-45b656cef41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DB2941-646D-46A5-99F7-CD5905285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a25ee-be54-4a0c-a68a-6151299f434d"/>
    <ds:schemaRef ds:uri="460cbd35-150f-4348-8584-45b656cef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7DCC3-056A-4009-9A17-61D002621F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Ostrovský</cp:lastModifiedBy>
  <cp:lastPrinted>2017-06-26T05:52:54Z</cp:lastPrinted>
  <dcterms:created xsi:type="dcterms:W3CDTF">2017-06-20T06:57:43Z</dcterms:created>
  <dcterms:modified xsi:type="dcterms:W3CDTF">2021-08-19T10:31:17Z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0x01010078AEC62BC1763841A56A2D31A496A4AC</vt:lpwstr>
  </property>
</Properties>
</file>