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5" yWindow="15" windowWidth="19440" windowHeight="9855"/>
  </bookViews>
  <sheets>
    <sheet name="číslo projektu (xx_xxxx)" sheetId="1" r:id="rId1"/>
  </sheets>
  <calcPr calcId="145621"/>
</workbook>
</file>

<file path=xl/calcChain.xml><?xml version="1.0" encoding="utf-8"?>
<calcChain xmlns="http://schemas.openxmlformats.org/spreadsheetml/2006/main">
  <c r="G25" i="1" l="1"/>
  <c r="G24" i="1" l="1"/>
  <c r="H24" i="1" s="1"/>
  <c r="F24" i="1"/>
  <c r="G19" i="1"/>
  <c r="H19" i="1"/>
  <c r="G16" i="1"/>
  <c r="H16" i="1"/>
  <c r="G17" i="1"/>
  <c r="H17" i="1"/>
  <c r="G21" i="1"/>
  <c r="H21" i="1"/>
  <c r="G22" i="1"/>
  <c r="H22" i="1"/>
  <c r="G23" i="1"/>
  <c r="H23" i="1"/>
  <c r="F16" i="1"/>
  <c r="F17" i="1"/>
  <c r="F19" i="1"/>
  <c r="F21" i="1"/>
  <c r="F22" i="1"/>
  <c r="F23" i="1"/>
  <c r="G18" i="1"/>
  <c r="H18" i="1"/>
  <c r="F18" i="1"/>
  <c r="H25" i="1" l="1"/>
</calcChain>
</file>

<file path=xl/comments1.xml><?xml version="1.0" encoding="utf-8"?>
<comments xmlns="http://schemas.openxmlformats.org/spreadsheetml/2006/main">
  <authors>
    <author>Antoninova</author>
  </authors>
  <commentList>
    <comment ref="B144" authorId="0">
      <text>
        <r>
          <rPr>
            <b/>
            <sz val="9"/>
            <color indexed="81"/>
            <rFont val="Tahoma"/>
            <charset val="1"/>
          </rPr>
          <t>Antoninova: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<sst xmlns="http://schemas.openxmlformats.org/spreadsheetml/2006/main" count="50" uniqueCount="43">
  <si>
    <t>Popis</t>
  </si>
  <si>
    <t>Počet ks</t>
  </si>
  <si>
    <t>Název projektu:</t>
  </si>
  <si>
    <t>Reg. č.:</t>
  </si>
  <si>
    <t>Předmět</t>
  </si>
  <si>
    <t>Propisovací tužka</t>
  </si>
  <si>
    <t>Celkem</t>
  </si>
  <si>
    <t>Maximálně přípustná cena bez DPH / ks</t>
  </si>
  <si>
    <t>DPH 21%</t>
  </si>
  <si>
    <t>Celkem bez DPH</t>
  </si>
  <si>
    <t>Celkem včetně DPH</t>
  </si>
  <si>
    <t>Pořadové číslo:</t>
  </si>
  <si>
    <t>logolink č.1</t>
  </si>
  <si>
    <t>logolink č.2</t>
  </si>
  <si>
    <t>Kontaktní osoba
včetně kontaktu tel/ e-mail::</t>
  </si>
  <si>
    <t>MENDELU RESEARCH LIBRARY</t>
  </si>
  <si>
    <t>CZ.1.05./3.2.00/12.0227</t>
  </si>
  <si>
    <t>Ing. Věra Svobodová, +0420545135041, vera.svobodova@mendelu.cz</t>
  </si>
  <si>
    <t>Papírová taška</t>
  </si>
  <si>
    <t>Hrnek</t>
  </si>
  <si>
    <t>logolink č.3</t>
  </si>
  <si>
    <t>ČB potisk logolink č.3</t>
  </si>
  <si>
    <t>MENDELU RESEARCH LIBRARY  CZ.1.05/3.2.00/12.0227</t>
  </si>
  <si>
    <t>logolink č.5</t>
  </si>
  <si>
    <t>Bílý  hrnek, potisk barevný - logolink č.4 + č.5</t>
  </si>
  <si>
    <t>Banner</t>
  </si>
  <si>
    <t>Vlajky</t>
  </si>
  <si>
    <t>logolink č.6</t>
  </si>
  <si>
    <t>Vajky</t>
  </si>
  <si>
    <t>Samolepky</t>
  </si>
  <si>
    <t>logolink č.7</t>
  </si>
  <si>
    <t>logolink č.4</t>
  </si>
  <si>
    <t>Bílá  taška o rozměrech cca 32x42cm.Oboustranný potisk.                 ( Přední strana logolink č.1 barevný, zadní strana logolink č.2 černobílý)</t>
  </si>
  <si>
    <t>Roll-up banner velký - jednostranný, samonavíjecí mechanismus, nožky zaručující stabilitu, rozměr viditelné plochy min. 80 * 180 cm, max. 100 * 220 cm, vč. přepravní tašky
 zelený - 3fotografie.Logolink č.4 + č.5</t>
  </si>
  <si>
    <t xml:space="preserve">Vlajka se stojánkem. stojánek: materiál - kov, barva - černá/stříbrná, výška cca 30 cm, průměr podstavy cca 9 cm, ramena zakončena šroubovací gumovou kuličkou,: materiál - saténové hedvábí, velikost – cca 11 cm x 16 cm, oboustranné provedení. Bílý podklad s logolinkem č.6 </t>
  </si>
  <si>
    <t>Vlajka se stojánkem. stojánek: materiál - kov, barva - černá/stříbrná, výška cca 30 cm, průměr podstavy cca 9 cm, ramena zakončena šroubovací gumovou kuličkou,: materiál - saténové hedvábí, velikost – cca 11 cm x 16 cm, oboustranné provedení. Zelený podklad s logolinkem č.5 (bíle)</t>
  </si>
  <si>
    <t>Vlajky ČR a EU</t>
  </si>
  <si>
    <t>Vlajky ČR a EU na jednom stříbrném stojánku (viz. fotopříloha). Rozměry vlajek 11 x 16 cm, výška stojánku cca 30cm.</t>
  </si>
  <si>
    <t>Samolepky 70x32 mm, bílý lesk  se zeleným pruhem(logolink č. 7), pokud možno se zakulacenými rohy.</t>
  </si>
  <si>
    <t>Nabídková cena za kus v Kč bez DPH</t>
  </si>
  <si>
    <t>Nabídková cena za kus v Kč vč. DPH</t>
  </si>
  <si>
    <t>Nabídková cena celkem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</si>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</sst>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sz val="20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9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1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/>
    <xf numFmtId="3" fontId="1" fillId="0" borderId="1" xfId="0" applyNumberFormat="1" applyFont="1" applyBorder="1"/>
    <xf numFmtId="0" fontId="0" fillId="0" borderId="0" xfId="0" applyAlignment="1"/>
    <xf numFmtId="0" fontId="4" fillId="0" borderId="0" xfId="0" applyFont="1"/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3" fontId="1" fillId="0" borderId="5" xfId="0" applyNumberFormat="1" applyFont="1" applyBorder="1"/>
    <xf numFmtId="4" fontId="1" fillId="0" borderId="5" xfId="0" applyNumberFormat="1" applyFont="1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3" fontId="0" fillId="0" borderId="8" xfId="0" applyNumberForma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0" borderId="10" xfId="0" applyFont="1" applyBorder="1"/>
    <xf numFmtId="0" fontId="5" fillId="0" borderId="11" xfId="0" applyFont="1" applyBorder="1" applyAlignment="1">
      <alignment horizontal="left"/>
    </xf>
    <xf numFmtId="0" fontId="1" fillId="0" borderId="12" xfId="0" applyFont="1" applyBorder="1"/>
    <xf numFmtId="3" fontId="1" fillId="0" borderId="12" xfId="0" applyNumberFormat="1" applyFont="1" applyBorder="1"/>
    <xf numFmtId="4" fontId="1" fillId="0" borderId="12" xfId="0" applyNumberFormat="1" applyFont="1" applyBorder="1"/>
    <xf numFmtId="0" fontId="4" fillId="0" borderId="0" xfId="0" applyFont="1" applyAlignment="1">
      <alignment wrapText="1"/>
    </xf>
    <xf numFmtId="0" fontId="1" fillId="0" borderId="13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4" fontId="1" fillId="0" borderId="17" xfId="0" applyNumberFormat="1" applyFont="1" applyBorder="1"/>
    <xf numFmtId="4" fontId="0" fillId="0" borderId="18" xfId="0" applyNumberFormat="1" applyBorder="1" applyAlignment="1">
      <alignment horizontal="center" wrapText="1"/>
    </xf>
    <xf numFmtId="4" fontId="0" fillId="0" borderId="18" xfId="0" applyNumberFormat="1" applyBorder="1" applyAlignment="1">
      <alignment horizontal="center"/>
    </xf>
    <xf numFmtId="0" fontId="1" fillId="0" borderId="5" xfId="0" applyFont="1" applyBorder="1" applyAlignment="1">
      <alignment wrapText="1"/>
    </xf>
    <xf numFmtId="0" fontId="8" fillId="0" borderId="0" xfId="0" applyFont="1"/>
    <xf numFmtId="0" fontId="2" fillId="0" borderId="1" xfId="0" applyFont="1" applyBorder="1" applyAlignment="1">
      <alignment horizontal="left"/>
    </xf>
    <xf numFmtId="0" fontId="1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7" xfId="0" applyFont="1" applyBorder="1"/>
    <xf numFmtId="0" fontId="0" fillId="0" borderId="19" xfId="0" applyBorder="1"/>
    <xf numFmtId="0" fontId="0" fillId="0" borderId="5" xfId="0" applyBorder="1"/>
    <xf numFmtId="0" fontId="0" fillId="0" borderId="17" xfId="0" applyBorder="1"/>
    <xf numFmtId="0" fontId="1" fillId="0" borderId="19" xfId="0" applyFont="1" applyBorder="1"/>
    <xf numFmtId="0" fontId="0" fillId="0" borderId="14" xfId="0" applyBorder="1" applyAlignment="1"/>
    <xf numFmtId="3" fontId="1" fillId="0" borderId="0" xfId="0" applyNumberFormat="1" applyFont="1" applyBorder="1"/>
    <xf numFmtId="4" fontId="1" fillId="0" borderId="0" xfId="0" applyNumberFormat="1" applyFont="1" applyBorder="1"/>
    <xf numFmtId="3" fontId="1" fillId="0" borderId="20" xfId="0" applyNumberFormat="1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0" fontId="1" fillId="0" borderId="22" xfId="0" applyFont="1" applyBorder="1" applyAlignment="1">
      <alignment vertical="center"/>
    </xf>
    <xf numFmtId="3" fontId="0" fillId="0" borderId="19" xfId="0" applyNumberFormat="1" applyBorder="1"/>
    <xf numFmtId="4" fontId="0" fillId="0" borderId="19" xfId="0" applyNumberFormat="1" applyBorder="1"/>
    <xf numFmtId="0" fontId="1" fillId="0" borderId="17" xfId="0" applyFont="1" applyBorder="1" applyAlignment="1">
      <alignment wrapText="1"/>
    </xf>
    <xf numFmtId="3" fontId="1" fillId="0" borderId="17" xfId="0" applyNumberFormat="1" applyFont="1" applyBorder="1"/>
    <xf numFmtId="0" fontId="0" fillId="0" borderId="1" xfId="0" applyBorder="1"/>
    <xf numFmtId="0" fontId="0" fillId="0" borderId="17" xfId="0" applyBorder="1"/>
    <xf numFmtId="0" fontId="1" fillId="0" borderId="19" xfId="0" applyFont="1" applyBorder="1"/>
    <xf numFmtId="0" fontId="0" fillId="0" borderId="19" xfId="0" applyBorder="1"/>
    <xf numFmtId="0" fontId="0" fillId="0" borderId="5" xfId="0" applyBorder="1"/>
    <xf numFmtId="4" fontId="0" fillId="0" borderId="28" xfId="0" applyNumberFormat="1" applyBorder="1" applyAlignment="1">
      <alignment horizontal="center" wrapText="1"/>
    </xf>
    <xf numFmtId="4" fontId="1" fillId="0" borderId="24" xfId="0" applyNumberFormat="1" applyFont="1" applyBorder="1"/>
    <xf numFmtId="4" fontId="1" fillId="0" borderId="26" xfId="0" applyNumberFormat="1" applyFont="1" applyBorder="1"/>
    <xf numFmtId="4" fontId="5" fillId="0" borderId="30" xfId="0" applyNumberFormat="1" applyFont="1" applyBorder="1"/>
    <xf numFmtId="0" fontId="0" fillId="2" borderId="1" xfId="0" applyFill="1" applyBorder="1" applyAlignment="1">
      <alignment wrapText="1"/>
    </xf>
    <xf numFmtId="0" fontId="1" fillId="0" borderId="1" xfId="0" applyFont="1" applyBorder="1"/>
    <xf numFmtId="0" fontId="1" fillId="0" borderId="29" xfId="0" applyFont="1" applyBorder="1"/>
    <xf numFmtId="0" fontId="0" fillId="0" borderId="16" xfId="0" applyBorder="1"/>
    <xf numFmtId="0" fontId="0" fillId="3" borderId="1" xfId="0" applyFill="1" applyBorder="1"/>
    <xf numFmtId="4" fontId="0" fillId="0" borderId="0" xfId="0" applyNumberFormat="1" applyBorder="1" applyAlignment="1"/>
    <xf numFmtId="0" fontId="1" fillId="0" borderId="27" xfId="0" applyFont="1" applyBorder="1" applyAlignment="1">
      <alignment horizontal="center"/>
    </xf>
    <xf numFmtId="0" fontId="0" fillId="0" borderId="27" xfId="0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4" fontId="1" fillId="0" borderId="17" xfId="0" applyNumberFormat="1" applyFont="1" applyBorder="1" applyAlignment="1"/>
    <xf numFmtId="0" fontId="0" fillId="0" borderId="5" xfId="0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 applyAlignment="1"/>
    <xf numFmtId="3" fontId="1" fillId="0" borderId="17" xfId="0" applyNumberFormat="1" applyFont="1" applyBorder="1" applyAlignment="1"/>
    <xf numFmtId="3" fontId="1" fillId="0" borderId="5" xfId="0" applyNumberFormat="1" applyFont="1" applyBorder="1" applyAlignment="1"/>
    <xf numFmtId="0" fontId="1" fillId="0" borderId="5" xfId="0" applyFont="1" applyBorder="1" applyAlignment="1">
      <alignment vertical="center"/>
    </xf>
    <xf numFmtId="4" fontId="1" fillId="0" borderId="29" xfId="0" applyNumberFormat="1" applyFont="1" applyBorder="1" applyAlignment="1"/>
    <xf numFmtId="0" fontId="0" fillId="0" borderId="24" xfId="0" applyBorder="1" applyAlignment="1"/>
    <xf numFmtId="0" fontId="2" fillId="0" borderId="23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15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1" fillId="0" borderId="17" xfId="0" applyFont="1" applyBorder="1" applyAlignment="1">
      <alignment vertical="center"/>
    </xf>
    <xf numFmtId="0" fontId="1" fillId="0" borderId="26" xfId="0" applyFont="1" applyBorder="1" applyAlignment="1">
      <alignment horizontal="center"/>
    </xf>
    <xf numFmtId="0" fontId="0" fillId="0" borderId="14" xfId="0" applyBorder="1" applyAlignment="1"/>
    <xf numFmtId="0" fontId="1" fillId="0" borderId="17" xfId="0" applyFont="1" applyBorder="1" applyAlignment="1"/>
    <xf numFmtId="0" fontId="0" fillId="0" borderId="19" xfId="0" applyBorder="1" applyAlignment="1"/>
    <xf numFmtId="4" fontId="1" fillId="0" borderId="5" xfId="0" applyNumberFormat="1" applyFont="1" applyBorder="1" applyAlignment="1"/>
    <xf numFmtId="0" fontId="7" fillId="0" borderId="0" xfId="0" applyFont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1" fillId="0" borderId="1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cid:image001.png@01CECC01.7A219D60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cid:image002.png@01CECC01.7A219D60" TargetMode="External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</xdr:row>
      <xdr:rowOff>38100</xdr:rowOff>
    </xdr:from>
    <xdr:to>
      <xdr:col>2</xdr:col>
      <xdr:colOff>2981325</xdr:colOff>
      <xdr:row>9</xdr:row>
      <xdr:rowOff>19050</xdr:rowOff>
    </xdr:to>
    <xdr:pic>
      <xdr:nvPicPr>
        <xdr:cNvPr id="1033" name="Picture 1" descr="Mereli-spodni-15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0" y="800100"/>
          <a:ext cx="57626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26</xdr:row>
      <xdr:rowOff>381000</xdr:rowOff>
    </xdr:from>
    <xdr:to>
      <xdr:col>2</xdr:col>
      <xdr:colOff>2676525</xdr:colOff>
      <xdr:row>26</xdr:row>
      <xdr:rowOff>1314450</xdr:rowOff>
    </xdr:to>
    <xdr:pic>
      <xdr:nvPicPr>
        <xdr:cNvPr id="1034" name="Picture 2" descr="Mereli-spodni-15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0" y="8743950"/>
          <a:ext cx="57626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27</xdr:row>
      <xdr:rowOff>0</xdr:rowOff>
    </xdr:from>
    <xdr:to>
      <xdr:col>2</xdr:col>
      <xdr:colOff>2924175</xdr:colOff>
      <xdr:row>27</xdr:row>
      <xdr:rowOff>1857375</xdr:rowOff>
    </xdr:to>
    <xdr:pic>
      <xdr:nvPicPr>
        <xdr:cNvPr id="1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9877425"/>
          <a:ext cx="619125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42</xdr:row>
      <xdr:rowOff>28575</xdr:rowOff>
    </xdr:from>
    <xdr:to>
      <xdr:col>2</xdr:col>
      <xdr:colOff>2800350</xdr:colOff>
      <xdr:row>49</xdr:row>
      <xdr:rowOff>57150</xdr:rowOff>
    </xdr:to>
    <xdr:pic>
      <xdr:nvPicPr>
        <xdr:cNvPr id="10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9675" y="15497175"/>
          <a:ext cx="6105525" cy="1362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32</xdr:row>
      <xdr:rowOff>19050</xdr:rowOff>
    </xdr:from>
    <xdr:to>
      <xdr:col>2</xdr:col>
      <xdr:colOff>2219325</xdr:colOff>
      <xdr:row>40</xdr:row>
      <xdr:rowOff>962025</xdr:rowOff>
    </xdr:to>
    <xdr:pic>
      <xdr:nvPicPr>
        <xdr:cNvPr id="10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12563475"/>
          <a:ext cx="5514975" cy="2466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56</xdr:row>
      <xdr:rowOff>66675</xdr:rowOff>
    </xdr:from>
    <xdr:to>
      <xdr:col>2</xdr:col>
      <xdr:colOff>3228975</xdr:colOff>
      <xdr:row>75</xdr:row>
      <xdr:rowOff>142875</xdr:rowOff>
    </xdr:to>
    <xdr:pic>
      <xdr:nvPicPr>
        <xdr:cNvPr id="10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2050" y="18602325"/>
          <a:ext cx="6581775" cy="3695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87</xdr:row>
      <xdr:rowOff>95250</xdr:rowOff>
    </xdr:from>
    <xdr:to>
      <xdr:col>4</xdr:col>
      <xdr:colOff>57150</xdr:colOff>
      <xdr:row>141</xdr:row>
      <xdr:rowOff>104775</xdr:rowOff>
    </xdr:to>
    <xdr:pic>
      <xdr:nvPicPr>
        <xdr:cNvPr id="10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33475" y="24536400"/>
          <a:ext cx="7277100" cy="10296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143</xdr:row>
      <xdr:rowOff>0</xdr:rowOff>
    </xdr:from>
    <xdr:to>
      <xdr:col>2</xdr:col>
      <xdr:colOff>3124200</xdr:colOff>
      <xdr:row>190</xdr:row>
      <xdr:rowOff>95250</xdr:rowOff>
    </xdr:to>
    <xdr:pic>
      <xdr:nvPicPr>
        <xdr:cNvPr id="104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00150" y="35109150"/>
          <a:ext cx="6438900" cy="9048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240</xdr:row>
      <xdr:rowOff>0</xdr:rowOff>
    </xdr:from>
    <xdr:to>
      <xdr:col>4</xdr:col>
      <xdr:colOff>276225</xdr:colOff>
      <xdr:row>338</xdr:row>
      <xdr:rowOff>85725</xdr:rowOff>
    </xdr:to>
    <xdr:pic>
      <xdr:nvPicPr>
        <xdr:cNvPr id="10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09675" y="53587650"/>
          <a:ext cx="7419975" cy="18754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339</xdr:row>
      <xdr:rowOff>0</xdr:rowOff>
    </xdr:from>
    <xdr:to>
      <xdr:col>4</xdr:col>
      <xdr:colOff>647700</xdr:colOff>
      <xdr:row>397</xdr:row>
      <xdr:rowOff>95250</xdr:rowOff>
    </xdr:to>
    <xdr:pic>
      <xdr:nvPicPr>
        <xdr:cNvPr id="104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28725" y="72447150"/>
          <a:ext cx="7772400" cy="11144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410</xdr:row>
      <xdr:rowOff>0</xdr:rowOff>
    </xdr:from>
    <xdr:to>
      <xdr:col>2</xdr:col>
      <xdr:colOff>1704975</xdr:colOff>
      <xdr:row>432</xdr:row>
      <xdr:rowOff>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00150" y="85972650"/>
          <a:ext cx="5019675" cy="419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791308</xdr:colOff>
      <xdr:row>76</xdr:row>
      <xdr:rowOff>51288</xdr:rowOff>
    </xdr:from>
    <xdr:to>
      <xdr:col>2</xdr:col>
      <xdr:colOff>998637</xdr:colOff>
      <xdr:row>86</xdr:row>
      <xdr:rowOff>127492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2327" y="22405730"/>
          <a:ext cx="3599695" cy="198120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397</xdr:row>
      <xdr:rowOff>153865</xdr:rowOff>
    </xdr:from>
    <xdr:to>
      <xdr:col>2</xdr:col>
      <xdr:colOff>397829</xdr:colOff>
      <xdr:row>408</xdr:row>
      <xdr:rowOff>39569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519" y="83658807"/>
          <a:ext cx="3599695" cy="198120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32</xdr:row>
      <xdr:rowOff>19050</xdr:rowOff>
    </xdr:from>
    <xdr:to>
      <xdr:col>2</xdr:col>
      <xdr:colOff>2465070</xdr:colOff>
      <xdr:row>42</xdr:row>
      <xdr:rowOff>45085</xdr:rowOff>
    </xdr:to>
    <xdr:pic>
      <xdr:nvPicPr>
        <xdr:cNvPr id="17" name="Obrázek 16" descr="cid:image001.png@01CECC01.7A219D60"/>
        <xdr:cNvPicPr/>
      </xdr:nvPicPr>
      <xdr:blipFill>
        <a:blip xmlns:r="http://schemas.openxmlformats.org/officeDocument/2006/relationships" r:embed="rId12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3475"/>
          <a:ext cx="5760720" cy="29502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191</xdr:row>
      <xdr:rowOff>86591</xdr:rowOff>
    </xdr:from>
    <xdr:to>
      <xdr:col>2</xdr:col>
      <xdr:colOff>2366357</xdr:colOff>
      <xdr:row>222</xdr:row>
      <xdr:rowOff>173182</xdr:rowOff>
    </xdr:to>
    <xdr:pic>
      <xdr:nvPicPr>
        <xdr:cNvPr id="20" name="Obrázek 19" descr="cid:image002.png@01CECC01.7A219D60"/>
        <xdr:cNvPicPr/>
      </xdr:nvPicPr>
      <xdr:blipFill>
        <a:blip xmlns:r="http://schemas.openxmlformats.org/officeDocument/2006/relationships" r:embed="rId14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2" y="44369182"/>
          <a:ext cx="5760720" cy="59920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433"/>
  <sheetViews>
    <sheetView tabSelected="1" topLeftCell="A11" zoomScale="115" zoomScaleNormal="115" workbookViewId="0">
      <selection activeCell="K21" sqref="K21"/>
    </sheetView>
  </sheetViews>
  <sheetFormatPr defaultRowHeight="15" x14ac:dyDescent="0.25"/>
  <cols>
    <col min="1" max="1" width="16.85546875" customWidth="1"/>
    <col min="2" max="2" width="50.85546875" style="4" customWidth="1"/>
    <col min="3" max="3" width="49.140625" customWidth="1"/>
    <col min="4" max="4" width="8.42578125" style="5" customWidth="1"/>
    <col min="5" max="5" width="14" style="2" customWidth="1"/>
    <col min="6" max="6" width="14.85546875" style="2" customWidth="1"/>
    <col min="7" max="8" width="14.5703125" style="2" customWidth="1"/>
    <col min="9" max="10" width="10.140625" customWidth="1"/>
    <col min="11" max="12" width="10.85546875" customWidth="1"/>
  </cols>
  <sheetData>
    <row r="3" spans="1:12" x14ac:dyDescent="0.25">
      <c r="A3" s="80"/>
      <c r="B3" s="80"/>
      <c r="C3" s="80"/>
      <c r="D3" s="80"/>
      <c r="E3" s="80"/>
      <c r="F3" s="80"/>
      <c r="G3" s="80"/>
      <c r="H3" s="80"/>
    </row>
    <row r="4" spans="1:12" x14ac:dyDescent="0.25">
      <c r="A4" s="80"/>
      <c r="B4" s="80"/>
      <c r="C4" s="80"/>
      <c r="D4" s="80"/>
      <c r="E4" s="80"/>
      <c r="F4" s="80"/>
      <c r="G4" s="80"/>
      <c r="H4" s="80"/>
    </row>
    <row r="5" spans="1:12" x14ac:dyDescent="0.25">
      <c r="A5" s="80"/>
      <c r="B5" s="80"/>
      <c r="C5" s="80"/>
      <c r="D5" s="80"/>
      <c r="E5" s="80"/>
      <c r="F5" s="80"/>
      <c r="G5" s="80"/>
      <c r="H5" s="80"/>
    </row>
    <row r="6" spans="1:12" x14ac:dyDescent="0.25">
      <c r="A6" s="80"/>
      <c r="B6" s="80"/>
      <c r="C6" s="80"/>
      <c r="D6" s="80"/>
      <c r="E6" s="80"/>
      <c r="F6" s="80"/>
      <c r="G6" s="80"/>
      <c r="H6" s="80"/>
    </row>
    <row r="7" spans="1:12" x14ac:dyDescent="0.25">
      <c r="A7" s="80"/>
      <c r="B7" s="80"/>
      <c r="C7" s="80"/>
      <c r="D7" s="80"/>
      <c r="E7" s="80"/>
      <c r="F7" s="80"/>
      <c r="G7" s="80"/>
      <c r="H7" s="80"/>
    </row>
    <row r="8" spans="1:12" x14ac:dyDescent="0.25">
      <c r="A8" s="80"/>
      <c r="B8" s="80"/>
      <c r="C8" s="80"/>
      <c r="D8" s="80"/>
      <c r="E8" s="80"/>
      <c r="F8" s="80"/>
      <c r="G8" s="80"/>
      <c r="H8" s="80"/>
    </row>
    <row r="9" spans="1:12" x14ac:dyDescent="0.25">
      <c r="A9" s="80"/>
      <c r="B9" s="80"/>
      <c r="C9" s="80"/>
      <c r="D9" s="80"/>
      <c r="E9" s="80"/>
      <c r="F9" s="80"/>
      <c r="G9" s="80"/>
      <c r="H9" s="80"/>
    </row>
    <row r="10" spans="1:12" x14ac:dyDescent="0.25">
      <c r="A10" s="80"/>
      <c r="B10" s="80"/>
      <c r="C10" s="80"/>
      <c r="D10" s="80"/>
      <c r="E10" s="80"/>
      <c r="F10" s="80"/>
      <c r="G10" s="80"/>
      <c r="H10" s="80"/>
    </row>
    <row r="11" spans="1:12" x14ac:dyDescent="0.25">
      <c r="A11" s="8" t="s">
        <v>2</v>
      </c>
      <c r="B11" s="77" t="s">
        <v>15</v>
      </c>
      <c r="C11" s="77"/>
      <c r="D11" s="77"/>
      <c r="E11" s="77"/>
      <c r="F11" s="77"/>
      <c r="G11" s="77"/>
      <c r="H11" s="77"/>
    </row>
    <row r="12" spans="1:12" x14ac:dyDescent="0.25">
      <c r="A12" s="8" t="s">
        <v>3</v>
      </c>
      <c r="B12" s="77" t="s">
        <v>16</v>
      </c>
      <c r="C12" s="77"/>
      <c r="D12" s="77"/>
      <c r="E12" s="77"/>
      <c r="F12" s="77"/>
      <c r="G12" s="77"/>
      <c r="H12" s="77"/>
    </row>
    <row r="13" spans="1:12" ht="45" x14ac:dyDescent="0.25">
      <c r="A13" s="27" t="s">
        <v>14</v>
      </c>
      <c r="B13" s="81" t="s">
        <v>17</v>
      </c>
      <c r="C13" s="81"/>
      <c r="D13" s="81"/>
      <c r="E13" s="81"/>
      <c r="F13" s="81"/>
      <c r="G13" s="81"/>
      <c r="H13" s="81"/>
    </row>
    <row r="14" spans="1:12" s="7" customFormat="1" ht="15.75" thickBot="1" x14ac:dyDescent="0.3">
      <c r="A14" s="11"/>
      <c r="B14" s="11"/>
      <c r="C14" s="11"/>
      <c r="D14" s="11"/>
      <c r="E14" s="11"/>
      <c r="F14" s="11"/>
      <c r="G14" s="11"/>
      <c r="H14" s="11"/>
    </row>
    <row r="15" spans="1:12" ht="60.75" thickBot="1" x14ac:dyDescent="0.3">
      <c r="A15" s="17" t="s">
        <v>11</v>
      </c>
      <c r="B15" s="18" t="s">
        <v>4</v>
      </c>
      <c r="C15" s="19" t="s">
        <v>0</v>
      </c>
      <c r="D15" s="20" t="s">
        <v>1</v>
      </c>
      <c r="E15" s="34" t="s">
        <v>7</v>
      </c>
      <c r="F15" s="35" t="s">
        <v>8</v>
      </c>
      <c r="G15" s="34" t="s">
        <v>9</v>
      </c>
      <c r="H15" s="63" t="s">
        <v>10</v>
      </c>
      <c r="I15" s="67" t="s">
        <v>39</v>
      </c>
      <c r="J15" s="67" t="s">
        <v>40</v>
      </c>
      <c r="K15" s="67" t="s">
        <v>41</v>
      </c>
      <c r="L15" s="67" t="s">
        <v>42</v>
      </c>
    </row>
    <row r="16" spans="1:12" ht="37.5" thickTop="1" x14ac:dyDescent="0.25">
      <c r="A16" s="21">
        <v>1</v>
      </c>
      <c r="B16" s="9" t="s">
        <v>18</v>
      </c>
      <c r="C16" s="10" t="s">
        <v>32</v>
      </c>
      <c r="D16" s="6">
        <v>300</v>
      </c>
      <c r="E16" s="16">
        <v>12</v>
      </c>
      <c r="F16" s="16">
        <f t="shared" ref="F16:F23" si="0">E16*0.21</f>
        <v>2.52</v>
      </c>
      <c r="G16" s="16">
        <f t="shared" ref="G16:G23" si="1">D16*E16</f>
        <v>3600</v>
      </c>
      <c r="H16" s="64">
        <f t="shared" ref="H16:H24" si="2">G16*1.21</f>
        <v>4356</v>
      </c>
      <c r="I16" s="68"/>
      <c r="J16" s="58"/>
      <c r="K16" s="58"/>
      <c r="L16" s="58"/>
    </row>
    <row r="17" spans="1:12" x14ac:dyDescent="0.25">
      <c r="A17" s="21">
        <v>2</v>
      </c>
      <c r="B17" s="9" t="s">
        <v>19</v>
      </c>
      <c r="C17" s="10" t="s">
        <v>24</v>
      </c>
      <c r="D17" s="6">
        <v>100</v>
      </c>
      <c r="E17" s="3">
        <v>30</v>
      </c>
      <c r="F17" s="3">
        <f t="shared" si="0"/>
        <v>6.3</v>
      </c>
      <c r="G17" s="3">
        <f t="shared" si="1"/>
        <v>3000</v>
      </c>
      <c r="H17" s="65">
        <f t="shared" si="2"/>
        <v>3630</v>
      </c>
      <c r="I17" s="68"/>
      <c r="J17" s="58"/>
      <c r="K17" s="58"/>
      <c r="L17" s="58"/>
    </row>
    <row r="18" spans="1:12" ht="15" customHeight="1" x14ac:dyDescent="0.25">
      <c r="A18" s="21">
        <v>3</v>
      </c>
      <c r="B18" s="38" t="s">
        <v>5</v>
      </c>
      <c r="C18" s="36" t="s">
        <v>21</v>
      </c>
      <c r="D18" s="15">
        <v>200</v>
      </c>
      <c r="E18" s="3">
        <v>15</v>
      </c>
      <c r="F18" s="3">
        <f>E18*0.21</f>
        <v>3.15</v>
      </c>
      <c r="G18" s="3">
        <f>D18*E18</f>
        <v>3000</v>
      </c>
      <c r="H18" s="65">
        <f>G18*1.21</f>
        <v>3630</v>
      </c>
      <c r="I18" s="42"/>
      <c r="J18" s="58"/>
      <c r="K18" s="58"/>
      <c r="L18" s="58"/>
    </row>
    <row r="19" spans="1:12" ht="28.5" customHeight="1" x14ac:dyDescent="0.25">
      <c r="A19" s="93">
        <v>4</v>
      </c>
      <c r="B19" s="91" t="s">
        <v>25</v>
      </c>
      <c r="C19" s="102" t="s">
        <v>33</v>
      </c>
      <c r="D19" s="86">
        <v>2</v>
      </c>
      <c r="E19" s="78">
        <v>4000</v>
      </c>
      <c r="F19" s="78">
        <f>E19*0.21</f>
        <v>840</v>
      </c>
      <c r="G19" s="78">
        <f>D19*E19</f>
        <v>8000</v>
      </c>
      <c r="H19" s="89">
        <f t="shared" si="2"/>
        <v>9680</v>
      </c>
      <c r="I19" s="104"/>
      <c r="J19" s="59"/>
      <c r="K19" s="59"/>
      <c r="L19" s="59"/>
    </row>
    <row r="20" spans="1:12" ht="27.75" customHeight="1" x14ac:dyDescent="0.25">
      <c r="A20" s="94"/>
      <c r="B20" s="92"/>
      <c r="C20" s="103"/>
      <c r="D20" s="87"/>
      <c r="E20" s="100"/>
      <c r="F20" s="79"/>
      <c r="G20" s="79"/>
      <c r="H20" s="90"/>
      <c r="I20" s="14"/>
      <c r="J20" s="62"/>
      <c r="K20" s="62"/>
      <c r="L20" s="62"/>
    </row>
    <row r="21" spans="1:12" ht="69.75" customHeight="1" x14ac:dyDescent="0.25">
      <c r="A21" s="21">
        <v>5</v>
      </c>
      <c r="B21" s="9" t="s">
        <v>26</v>
      </c>
      <c r="C21" s="10" t="s">
        <v>34</v>
      </c>
      <c r="D21" s="6">
        <v>2</v>
      </c>
      <c r="E21" s="3">
        <v>300</v>
      </c>
      <c r="F21" s="3">
        <f t="shared" si="0"/>
        <v>63</v>
      </c>
      <c r="G21" s="3">
        <f t="shared" si="1"/>
        <v>600</v>
      </c>
      <c r="H21" s="65">
        <f t="shared" si="2"/>
        <v>726</v>
      </c>
      <c r="I21" s="68"/>
      <c r="J21" s="58"/>
      <c r="K21" s="58"/>
      <c r="L21" s="58"/>
    </row>
    <row r="22" spans="1:12" ht="70.5" customHeight="1" x14ac:dyDescent="0.25">
      <c r="A22" s="21">
        <v>6</v>
      </c>
      <c r="B22" s="9" t="s">
        <v>26</v>
      </c>
      <c r="C22" s="10" t="s">
        <v>35</v>
      </c>
      <c r="D22" s="6">
        <v>2</v>
      </c>
      <c r="E22" s="3">
        <v>300</v>
      </c>
      <c r="F22" s="3">
        <f t="shared" si="0"/>
        <v>63</v>
      </c>
      <c r="G22" s="3">
        <f t="shared" si="1"/>
        <v>600</v>
      </c>
      <c r="H22" s="65">
        <f t="shared" si="2"/>
        <v>726</v>
      </c>
      <c r="I22" s="68"/>
      <c r="J22" s="58"/>
      <c r="K22" s="58"/>
      <c r="L22" s="58"/>
    </row>
    <row r="23" spans="1:12" ht="24.75" x14ac:dyDescent="0.25">
      <c r="A23" s="21">
        <v>7</v>
      </c>
      <c r="B23" s="9" t="s">
        <v>29</v>
      </c>
      <c r="C23" s="10" t="s">
        <v>38</v>
      </c>
      <c r="D23" s="6">
        <v>3500</v>
      </c>
      <c r="E23" s="3">
        <v>1.5</v>
      </c>
      <c r="F23" s="3">
        <f t="shared" si="0"/>
        <v>0.315</v>
      </c>
      <c r="G23" s="3">
        <f t="shared" si="1"/>
        <v>5250</v>
      </c>
      <c r="H23" s="65">
        <f t="shared" si="2"/>
        <v>6352.5</v>
      </c>
      <c r="I23" s="68"/>
      <c r="J23" s="58"/>
      <c r="K23" s="58"/>
      <c r="L23" s="58"/>
    </row>
    <row r="24" spans="1:12" ht="36.75" x14ac:dyDescent="0.25">
      <c r="A24" s="21">
        <v>8</v>
      </c>
      <c r="B24" s="32" t="s">
        <v>36</v>
      </c>
      <c r="C24" s="56" t="s">
        <v>37</v>
      </c>
      <c r="D24" s="57">
        <v>2</v>
      </c>
      <c r="E24" s="33">
        <v>300</v>
      </c>
      <c r="F24" s="3">
        <f>E24*0.21</f>
        <v>63</v>
      </c>
      <c r="G24" s="3">
        <f>D24*E24</f>
        <v>600</v>
      </c>
      <c r="H24" s="65">
        <f t="shared" si="2"/>
        <v>726</v>
      </c>
      <c r="I24" s="68"/>
      <c r="J24" s="58"/>
      <c r="K24" s="58"/>
      <c r="L24" s="58"/>
    </row>
    <row r="25" spans="1:12" ht="16.5" thickBot="1" x14ac:dyDescent="0.3">
      <c r="A25" s="22"/>
      <c r="B25" s="23" t="s">
        <v>6</v>
      </c>
      <c r="C25" s="24"/>
      <c r="D25" s="25"/>
      <c r="E25" s="26"/>
      <c r="F25" s="26"/>
      <c r="G25" s="26">
        <f>SUM(G16:G24)</f>
        <v>24650</v>
      </c>
      <c r="H25" s="66">
        <f>SUM(H16:H24)</f>
        <v>29826.5</v>
      </c>
      <c r="I25" s="69"/>
      <c r="J25" s="70"/>
      <c r="K25" s="71"/>
      <c r="L25" s="71"/>
    </row>
    <row r="26" spans="1:12" x14ac:dyDescent="0.25">
      <c r="A26" s="12"/>
      <c r="B26" s="13"/>
      <c r="C26" s="14"/>
      <c r="D26" s="50"/>
      <c r="E26" s="51"/>
      <c r="F26" s="51"/>
      <c r="G26" s="51"/>
      <c r="H26" s="52"/>
      <c r="I26" s="1"/>
    </row>
    <row r="27" spans="1:12" ht="119.25" customHeight="1" x14ac:dyDescent="0.25">
      <c r="A27" s="28" t="s">
        <v>12</v>
      </c>
      <c r="B27" s="96"/>
      <c r="C27" s="97"/>
      <c r="D27" s="48"/>
      <c r="E27" s="49"/>
      <c r="F27" s="49"/>
      <c r="G27" s="49"/>
      <c r="H27" s="49"/>
      <c r="I27" s="1"/>
    </row>
    <row r="28" spans="1:12" ht="159" customHeight="1" x14ac:dyDescent="0.25">
      <c r="A28" s="53" t="s">
        <v>13</v>
      </c>
      <c r="B28" s="31"/>
      <c r="C28" s="47"/>
      <c r="D28" s="48"/>
      <c r="E28" s="49"/>
      <c r="F28" s="49"/>
      <c r="G28" s="49"/>
      <c r="H28" s="49"/>
      <c r="I28" s="1"/>
    </row>
    <row r="29" spans="1:12" ht="30.75" customHeight="1" x14ac:dyDescent="0.25">
      <c r="A29" s="42"/>
      <c r="B29" s="73"/>
      <c r="C29" s="74"/>
      <c r="D29" s="48"/>
      <c r="E29" s="49"/>
      <c r="F29" s="49"/>
      <c r="G29" s="49"/>
      <c r="H29" s="49"/>
      <c r="I29" s="1"/>
    </row>
    <row r="30" spans="1:12" ht="1.5" hidden="1" customHeight="1" x14ac:dyDescent="0.25">
      <c r="A30" s="46"/>
      <c r="B30" s="75"/>
      <c r="C30" s="76"/>
      <c r="D30" s="48"/>
      <c r="E30" s="49"/>
      <c r="F30" s="49"/>
      <c r="G30" s="49"/>
      <c r="H30" s="49"/>
      <c r="I30" s="1"/>
    </row>
    <row r="31" spans="1:12" ht="1.5" customHeight="1" x14ac:dyDescent="0.25">
      <c r="A31" s="46"/>
      <c r="B31" s="75"/>
      <c r="C31" s="76"/>
      <c r="D31" s="48"/>
      <c r="E31" s="49"/>
      <c r="F31" s="49"/>
      <c r="G31" s="49"/>
      <c r="H31" s="49"/>
      <c r="I31" s="1"/>
    </row>
    <row r="32" spans="1:12" ht="18.75" customHeight="1" x14ac:dyDescent="0.25">
      <c r="A32" s="46"/>
      <c r="B32" s="75"/>
      <c r="C32" s="76"/>
      <c r="D32" s="48"/>
      <c r="E32" s="49"/>
      <c r="F32" s="49"/>
      <c r="G32" s="49"/>
      <c r="H32" s="49"/>
      <c r="I32" s="1"/>
    </row>
    <row r="33" spans="1:9" x14ac:dyDescent="0.25">
      <c r="A33" s="82" t="s">
        <v>20</v>
      </c>
      <c r="B33" s="77"/>
      <c r="C33" s="77"/>
      <c r="D33" s="48"/>
      <c r="E33" s="49"/>
      <c r="F33" s="49"/>
      <c r="G33" s="49"/>
      <c r="H33" s="49"/>
      <c r="I33" s="1"/>
    </row>
    <row r="34" spans="1:9" x14ac:dyDescent="0.25">
      <c r="A34" s="83"/>
      <c r="B34" s="77"/>
      <c r="C34" s="77"/>
      <c r="D34" s="48"/>
      <c r="E34" s="49"/>
      <c r="F34" s="49"/>
      <c r="G34" s="49"/>
      <c r="H34" s="49"/>
      <c r="I34" s="1"/>
    </row>
    <row r="35" spans="1:9" x14ac:dyDescent="0.25">
      <c r="A35" s="83"/>
      <c r="B35" s="77"/>
      <c r="C35" s="77"/>
      <c r="D35" s="85"/>
      <c r="E35" s="72"/>
      <c r="F35" s="72"/>
      <c r="G35" s="72"/>
      <c r="H35" s="72"/>
    </row>
    <row r="36" spans="1:9" x14ac:dyDescent="0.25">
      <c r="A36" s="83"/>
      <c r="B36" s="77"/>
      <c r="C36" s="77"/>
      <c r="D36" s="85"/>
      <c r="E36" s="72"/>
      <c r="F36" s="72"/>
      <c r="G36" s="72"/>
      <c r="H36" s="72"/>
    </row>
    <row r="37" spans="1:9" x14ac:dyDescent="0.25">
      <c r="A37" s="83"/>
      <c r="B37" s="77"/>
      <c r="C37" s="77"/>
      <c r="D37" s="85"/>
      <c r="E37" s="72"/>
      <c r="F37" s="72"/>
      <c r="G37" s="72"/>
      <c r="H37" s="72"/>
    </row>
    <row r="38" spans="1:9" x14ac:dyDescent="0.25">
      <c r="A38" s="83"/>
      <c r="B38" s="77"/>
      <c r="C38" s="77"/>
      <c r="D38" s="85"/>
      <c r="E38" s="72"/>
      <c r="F38" s="72"/>
      <c r="G38" s="72"/>
      <c r="H38" s="72"/>
    </row>
    <row r="39" spans="1:9" x14ac:dyDescent="0.25">
      <c r="A39" s="83"/>
      <c r="B39" s="77"/>
      <c r="C39" s="77"/>
      <c r="D39" s="85"/>
      <c r="E39" s="72"/>
      <c r="F39" s="72"/>
      <c r="G39" s="72"/>
      <c r="H39" s="72"/>
    </row>
    <row r="40" spans="1:9" x14ac:dyDescent="0.25">
      <c r="A40" s="83"/>
      <c r="B40" s="77"/>
      <c r="C40" s="77"/>
      <c r="D40" s="85"/>
      <c r="E40" s="72"/>
      <c r="F40" s="72"/>
      <c r="G40" s="72"/>
      <c r="H40" s="72"/>
    </row>
    <row r="41" spans="1:9" ht="110.25" customHeight="1" x14ac:dyDescent="0.25">
      <c r="A41" s="84"/>
      <c r="B41" s="77"/>
      <c r="C41" s="77"/>
      <c r="D41" s="85"/>
      <c r="E41" s="72"/>
      <c r="F41" s="72"/>
      <c r="G41" s="72"/>
      <c r="H41" s="72"/>
    </row>
    <row r="42" spans="1:9" hidden="1" x14ac:dyDescent="0.25">
      <c r="A42" s="29"/>
      <c r="B42" s="30"/>
      <c r="C42" s="29"/>
      <c r="D42" s="54"/>
      <c r="E42" s="55"/>
      <c r="F42" s="55"/>
      <c r="G42" s="55"/>
      <c r="H42" s="55"/>
    </row>
    <row r="43" spans="1:9" x14ac:dyDescent="0.25">
      <c r="A43" s="98" t="s">
        <v>31</v>
      </c>
      <c r="D43" s="85"/>
      <c r="E43" s="72"/>
      <c r="F43" s="72"/>
      <c r="G43" s="72"/>
      <c r="H43" s="72"/>
    </row>
    <row r="44" spans="1:9" x14ac:dyDescent="0.25">
      <c r="A44" s="99"/>
      <c r="D44" s="85"/>
      <c r="E44" s="72"/>
      <c r="F44" s="72"/>
      <c r="G44" s="72"/>
      <c r="H44" s="72"/>
    </row>
    <row r="45" spans="1:9" x14ac:dyDescent="0.25">
      <c r="A45" s="99"/>
      <c r="D45" s="85"/>
      <c r="E45" s="72"/>
      <c r="F45" s="72"/>
      <c r="G45" s="72"/>
      <c r="H45" s="72"/>
    </row>
    <row r="46" spans="1:9" x14ac:dyDescent="0.25">
      <c r="A46" s="99"/>
      <c r="D46" s="85"/>
      <c r="E46" s="72"/>
      <c r="F46" s="72"/>
      <c r="G46" s="72"/>
      <c r="H46" s="72"/>
    </row>
    <row r="47" spans="1:9" x14ac:dyDescent="0.25">
      <c r="A47" s="99"/>
      <c r="D47" s="85"/>
      <c r="E47" s="72"/>
      <c r="F47" s="72"/>
      <c r="G47" s="72"/>
      <c r="H47" s="72"/>
    </row>
    <row r="48" spans="1:9" x14ac:dyDescent="0.25">
      <c r="A48" s="99"/>
      <c r="D48" s="85"/>
      <c r="E48" s="72"/>
      <c r="F48" s="72"/>
      <c r="G48" s="72"/>
      <c r="H48" s="72"/>
    </row>
    <row r="49" spans="1:8" x14ac:dyDescent="0.25">
      <c r="A49" s="99"/>
      <c r="D49" s="85"/>
      <c r="E49" s="72"/>
      <c r="F49" s="72"/>
      <c r="G49" s="72"/>
      <c r="H49" s="72"/>
    </row>
    <row r="50" spans="1:8" x14ac:dyDescent="0.25">
      <c r="A50" s="79"/>
      <c r="D50" s="85"/>
      <c r="E50" s="72"/>
      <c r="F50" s="72"/>
      <c r="G50" s="72"/>
      <c r="H50" s="72"/>
    </row>
    <row r="51" spans="1:8" x14ac:dyDescent="0.25">
      <c r="A51" s="95" t="s">
        <v>23</v>
      </c>
      <c r="B51" s="101" t="s">
        <v>22</v>
      </c>
    </row>
    <row r="52" spans="1:8" x14ac:dyDescent="0.25">
      <c r="A52" s="82"/>
      <c r="B52" s="80"/>
    </row>
    <row r="53" spans="1:8" x14ac:dyDescent="0.25">
      <c r="A53" s="82"/>
      <c r="B53" s="80"/>
    </row>
    <row r="54" spans="1:8" ht="46.5" customHeight="1" x14ac:dyDescent="0.25">
      <c r="A54" s="88"/>
      <c r="B54" s="80"/>
    </row>
    <row r="55" spans="1:8" x14ac:dyDescent="0.25">
      <c r="A55" s="45"/>
    </row>
    <row r="56" spans="1:8" x14ac:dyDescent="0.25">
      <c r="A56" s="43"/>
    </row>
    <row r="57" spans="1:8" x14ac:dyDescent="0.25">
      <c r="A57" s="82" t="s">
        <v>27</v>
      </c>
      <c r="B57" s="37"/>
    </row>
    <row r="58" spans="1:8" x14ac:dyDescent="0.25">
      <c r="A58" s="82"/>
    </row>
    <row r="59" spans="1:8" x14ac:dyDescent="0.25">
      <c r="A59" s="82"/>
    </row>
    <row r="60" spans="1:8" x14ac:dyDescent="0.25">
      <c r="A60" s="82"/>
    </row>
    <row r="61" spans="1:8" x14ac:dyDescent="0.25">
      <c r="A61" s="82"/>
    </row>
    <row r="62" spans="1:8" x14ac:dyDescent="0.25">
      <c r="A62" s="82"/>
    </row>
    <row r="63" spans="1:8" x14ac:dyDescent="0.25">
      <c r="A63" s="82"/>
    </row>
    <row r="64" spans="1:8" x14ac:dyDescent="0.25">
      <c r="A64" s="82"/>
    </row>
    <row r="65" spans="1:1" x14ac:dyDescent="0.25">
      <c r="A65" s="82"/>
    </row>
    <row r="66" spans="1:1" x14ac:dyDescent="0.25">
      <c r="A66" s="82"/>
    </row>
    <row r="67" spans="1:1" x14ac:dyDescent="0.25">
      <c r="A67" s="82"/>
    </row>
    <row r="68" spans="1:1" x14ac:dyDescent="0.25">
      <c r="A68" s="82"/>
    </row>
    <row r="69" spans="1:1" x14ac:dyDescent="0.25">
      <c r="A69" s="82"/>
    </row>
    <row r="70" spans="1:1" x14ac:dyDescent="0.25">
      <c r="A70" s="82"/>
    </row>
    <row r="71" spans="1:1" x14ac:dyDescent="0.25">
      <c r="A71" s="82"/>
    </row>
    <row r="72" spans="1:1" x14ac:dyDescent="0.25">
      <c r="A72" s="82"/>
    </row>
    <row r="73" spans="1:1" x14ac:dyDescent="0.25">
      <c r="A73" s="82"/>
    </row>
    <row r="74" spans="1:1" x14ac:dyDescent="0.25">
      <c r="A74" s="82"/>
    </row>
    <row r="75" spans="1:1" x14ac:dyDescent="0.25">
      <c r="A75" s="82"/>
    </row>
    <row r="76" spans="1:1" x14ac:dyDescent="0.25">
      <c r="A76" s="88"/>
    </row>
    <row r="77" spans="1:1" x14ac:dyDescent="0.25">
      <c r="A77" s="39" t="s">
        <v>30</v>
      </c>
    </row>
    <row r="78" spans="1:1" x14ac:dyDescent="0.25">
      <c r="A78" s="40"/>
    </row>
    <row r="79" spans="1:1" x14ac:dyDescent="0.25">
      <c r="A79" s="40"/>
    </row>
    <row r="80" spans="1:1" x14ac:dyDescent="0.25">
      <c r="A80" s="40"/>
    </row>
    <row r="81" spans="1:1" x14ac:dyDescent="0.25">
      <c r="A81" s="40"/>
    </row>
    <row r="82" spans="1:1" x14ac:dyDescent="0.25">
      <c r="A82" s="40"/>
    </row>
    <row r="83" spans="1:1" x14ac:dyDescent="0.25">
      <c r="A83" s="40"/>
    </row>
    <row r="84" spans="1:1" x14ac:dyDescent="0.25">
      <c r="A84" s="40"/>
    </row>
    <row r="85" spans="1:1" x14ac:dyDescent="0.25">
      <c r="A85" s="40"/>
    </row>
    <row r="86" spans="1:1" x14ac:dyDescent="0.25">
      <c r="A86" s="40"/>
    </row>
    <row r="87" spans="1:1" x14ac:dyDescent="0.25">
      <c r="A87" s="41"/>
    </row>
    <row r="88" spans="1:1" x14ac:dyDescent="0.25">
      <c r="A88" s="42" t="s">
        <v>18</v>
      </c>
    </row>
    <row r="89" spans="1:1" x14ac:dyDescent="0.25">
      <c r="A89" s="43"/>
    </row>
    <row r="90" spans="1:1" x14ac:dyDescent="0.25">
      <c r="A90" s="43"/>
    </row>
    <row r="91" spans="1:1" x14ac:dyDescent="0.25">
      <c r="A91" s="43"/>
    </row>
    <row r="92" spans="1:1" x14ac:dyDescent="0.25">
      <c r="A92" s="43"/>
    </row>
    <row r="93" spans="1:1" x14ac:dyDescent="0.25">
      <c r="A93" s="43"/>
    </row>
    <row r="94" spans="1:1" x14ac:dyDescent="0.25">
      <c r="A94" s="43"/>
    </row>
    <row r="95" spans="1:1" x14ac:dyDescent="0.25">
      <c r="A95" s="43"/>
    </row>
    <row r="96" spans="1:1" x14ac:dyDescent="0.25">
      <c r="A96" s="43"/>
    </row>
    <row r="97" spans="1:1" x14ac:dyDescent="0.25">
      <c r="A97" s="43"/>
    </row>
    <row r="98" spans="1:1" x14ac:dyDescent="0.25">
      <c r="A98" s="43"/>
    </row>
    <row r="99" spans="1:1" x14ac:dyDescent="0.25">
      <c r="A99" s="43"/>
    </row>
    <row r="100" spans="1:1" x14ac:dyDescent="0.25">
      <c r="A100" s="43"/>
    </row>
    <row r="101" spans="1:1" x14ac:dyDescent="0.25">
      <c r="A101" s="43"/>
    </row>
    <row r="102" spans="1:1" x14ac:dyDescent="0.25">
      <c r="A102" s="43"/>
    </row>
    <row r="103" spans="1:1" x14ac:dyDescent="0.25">
      <c r="A103" s="43"/>
    </row>
    <row r="104" spans="1:1" x14ac:dyDescent="0.25">
      <c r="A104" s="43"/>
    </row>
    <row r="105" spans="1:1" x14ac:dyDescent="0.25">
      <c r="A105" s="43"/>
    </row>
    <row r="106" spans="1:1" x14ac:dyDescent="0.25">
      <c r="A106" s="43"/>
    </row>
    <row r="107" spans="1:1" x14ac:dyDescent="0.25">
      <c r="A107" s="43"/>
    </row>
    <row r="108" spans="1:1" x14ac:dyDescent="0.25">
      <c r="A108" s="43"/>
    </row>
    <row r="109" spans="1:1" x14ac:dyDescent="0.25">
      <c r="A109" s="43"/>
    </row>
    <row r="110" spans="1:1" x14ac:dyDescent="0.25">
      <c r="A110" s="43"/>
    </row>
    <row r="111" spans="1:1" x14ac:dyDescent="0.25">
      <c r="A111" s="43"/>
    </row>
    <row r="112" spans="1:1" x14ac:dyDescent="0.25">
      <c r="A112" s="43"/>
    </row>
    <row r="113" spans="1:1" x14ac:dyDescent="0.25">
      <c r="A113" s="43"/>
    </row>
    <row r="114" spans="1:1" x14ac:dyDescent="0.25">
      <c r="A114" s="43"/>
    </row>
    <row r="115" spans="1:1" x14ac:dyDescent="0.25">
      <c r="A115" s="43"/>
    </row>
    <row r="116" spans="1:1" x14ac:dyDescent="0.25">
      <c r="A116" s="43"/>
    </row>
    <row r="117" spans="1:1" x14ac:dyDescent="0.25">
      <c r="A117" s="43"/>
    </row>
    <row r="118" spans="1:1" x14ac:dyDescent="0.25">
      <c r="A118" s="43"/>
    </row>
    <row r="119" spans="1:1" x14ac:dyDescent="0.25">
      <c r="A119" s="43"/>
    </row>
    <row r="120" spans="1:1" x14ac:dyDescent="0.25">
      <c r="A120" s="43"/>
    </row>
    <row r="121" spans="1:1" x14ac:dyDescent="0.25">
      <c r="A121" s="43"/>
    </row>
    <row r="122" spans="1:1" x14ac:dyDescent="0.25">
      <c r="A122" s="43"/>
    </row>
    <row r="123" spans="1:1" x14ac:dyDescent="0.25">
      <c r="A123" s="43"/>
    </row>
    <row r="124" spans="1:1" x14ac:dyDescent="0.25">
      <c r="A124" s="43"/>
    </row>
    <row r="125" spans="1:1" x14ac:dyDescent="0.25">
      <c r="A125" s="43"/>
    </row>
    <row r="126" spans="1:1" x14ac:dyDescent="0.25">
      <c r="A126" s="43"/>
    </row>
    <row r="127" spans="1:1" x14ac:dyDescent="0.25">
      <c r="A127" s="43"/>
    </row>
    <row r="128" spans="1:1" x14ac:dyDescent="0.25">
      <c r="A128" s="43"/>
    </row>
    <row r="129" spans="1:2" x14ac:dyDescent="0.25">
      <c r="A129" s="43"/>
    </row>
    <row r="130" spans="1:2" x14ac:dyDescent="0.25">
      <c r="A130" s="43"/>
    </row>
    <row r="131" spans="1:2" x14ac:dyDescent="0.25">
      <c r="A131" s="43"/>
    </row>
    <row r="132" spans="1:2" x14ac:dyDescent="0.25">
      <c r="A132" s="43"/>
    </row>
    <row r="133" spans="1:2" x14ac:dyDescent="0.25">
      <c r="A133" s="43"/>
    </row>
    <row r="134" spans="1:2" x14ac:dyDescent="0.25">
      <c r="A134" s="43"/>
    </row>
    <row r="135" spans="1:2" x14ac:dyDescent="0.25">
      <c r="A135" s="43"/>
    </row>
    <row r="136" spans="1:2" x14ac:dyDescent="0.25">
      <c r="A136" s="43"/>
    </row>
    <row r="137" spans="1:2" x14ac:dyDescent="0.25">
      <c r="A137" s="43"/>
    </row>
    <row r="138" spans="1:2" x14ac:dyDescent="0.25">
      <c r="A138" s="43"/>
    </row>
    <row r="139" spans="1:2" x14ac:dyDescent="0.25">
      <c r="A139" s="43"/>
    </row>
    <row r="140" spans="1:2" x14ac:dyDescent="0.25">
      <c r="A140" s="43"/>
    </row>
    <row r="141" spans="1:2" x14ac:dyDescent="0.25">
      <c r="A141" s="43"/>
    </row>
    <row r="142" spans="1:2" x14ac:dyDescent="0.25">
      <c r="A142" s="44"/>
    </row>
    <row r="143" spans="1:2" x14ac:dyDescent="0.25">
      <c r="A143" s="45"/>
    </row>
    <row r="144" spans="1:2" x14ac:dyDescent="0.25">
      <c r="A144" s="46" t="s">
        <v>19</v>
      </c>
    </row>
    <row r="145" spans="1:1" x14ac:dyDescent="0.25">
      <c r="A145" s="43"/>
    </row>
    <row r="146" spans="1:1" x14ac:dyDescent="0.25">
      <c r="A146" s="43"/>
    </row>
    <row r="147" spans="1:1" x14ac:dyDescent="0.25">
      <c r="A147" s="43"/>
    </row>
    <row r="148" spans="1:1" x14ac:dyDescent="0.25">
      <c r="A148" s="43"/>
    </row>
    <row r="149" spans="1:1" x14ac:dyDescent="0.25">
      <c r="A149" s="43"/>
    </row>
    <row r="150" spans="1:1" x14ac:dyDescent="0.25">
      <c r="A150" s="43"/>
    </row>
    <row r="151" spans="1:1" x14ac:dyDescent="0.25">
      <c r="A151" s="43"/>
    </row>
    <row r="152" spans="1:1" x14ac:dyDescent="0.25">
      <c r="A152" s="43"/>
    </row>
    <row r="153" spans="1:1" x14ac:dyDescent="0.25">
      <c r="A153" s="43"/>
    </row>
    <row r="154" spans="1:1" x14ac:dyDescent="0.25">
      <c r="A154" s="43"/>
    </row>
    <row r="155" spans="1:1" x14ac:dyDescent="0.25">
      <c r="A155" s="43"/>
    </row>
    <row r="156" spans="1:1" x14ac:dyDescent="0.25">
      <c r="A156" s="43"/>
    </row>
    <row r="157" spans="1:1" x14ac:dyDescent="0.25">
      <c r="A157" s="43"/>
    </row>
    <row r="158" spans="1:1" x14ac:dyDescent="0.25">
      <c r="A158" s="43"/>
    </row>
    <row r="159" spans="1:1" x14ac:dyDescent="0.25">
      <c r="A159" s="43"/>
    </row>
    <row r="160" spans="1:1" x14ac:dyDescent="0.25">
      <c r="A160" s="43"/>
    </row>
    <row r="161" spans="1:1" x14ac:dyDescent="0.25">
      <c r="A161" s="43"/>
    </row>
    <row r="162" spans="1:1" x14ac:dyDescent="0.25">
      <c r="A162" s="43"/>
    </row>
    <row r="163" spans="1:1" x14ac:dyDescent="0.25">
      <c r="A163" s="43"/>
    </row>
    <row r="164" spans="1:1" x14ac:dyDescent="0.25">
      <c r="A164" s="43"/>
    </row>
    <row r="165" spans="1:1" x14ac:dyDescent="0.25">
      <c r="A165" s="43"/>
    </row>
    <row r="166" spans="1:1" x14ac:dyDescent="0.25">
      <c r="A166" s="43"/>
    </row>
    <row r="167" spans="1:1" x14ac:dyDescent="0.25">
      <c r="A167" s="43"/>
    </row>
    <row r="168" spans="1:1" x14ac:dyDescent="0.25">
      <c r="A168" s="43"/>
    </row>
    <row r="169" spans="1:1" x14ac:dyDescent="0.25">
      <c r="A169" s="43"/>
    </row>
    <row r="170" spans="1:1" x14ac:dyDescent="0.25">
      <c r="A170" s="43"/>
    </row>
    <row r="171" spans="1:1" x14ac:dyDescent="0.25">
      <c r="A171" s="43"/>
    </row>
    <row r="172" spans="1:1" x14ac:dyDescent="0.25">
      <c r="A172" s="43"/>
    </row>
    <row r="173" spans="1:1" x14ac:dyDescent="0.25">
      <c r="A173" s="43"/>
    </row>
    <row r="174" spans="1:1" x14ac:dyDescent="0.25">
      <c r="A174" s="43"/>
    </row>
    <row r="175" spans="1:1" x14ac:dyDescent="0.25">
      <c r="A175" s="43"/>
    </row>
    <row r="176" spans="1:1" x14ac:dyDescent="0.25">
      <c r="A176" s="43"/>
    </row>
    <row r="177" spans="1:1" x14ac:dyDescent="0.25">
      <c r="A177" s="43"/>
    </row>
    <row r="178" spans="1:1" x14ac:dyDescent="0.25">
      <c r="A178" s="43"/>
    </row>
    <row r="179" spans="1:1" x14ac:dyDescent="0.25">
      <c r="A179" s="43"/>
    </row>
    <row r="180" spans="1:1" x14ac:dyDescent="0.25">
      <c r="A180" s="43"/>
    </row>
    <row r="181" spans="1:1" x14ac:dyDescent="0.25">
      <c r="A181" s="43"/>
    </row>
    <row r="182" spans="1:1" x14ac:dyDescent="0.25">
      <c r="A182" s="43"/>
    </row>
    <row r="183" spans="1:1" x14ac:dyDescent="0.25">
      <c r="A183" s="43"/>
    </row>
    <row r="184" spans="1:1" x14ac:dyDescent="0.25">
      <c r="A184" s="43"/>
    </row>
    <row r="185" spans="1:1" x14ac:dyDescent="0.25">
      <c r="A185" s="43"/>
    </row>
    <row r="186" spans="1:1" x14ac:dyDescent="0.25">
      <c r="A186" s="43"/>
    </row>
    <row r="187" spans="1:1" x14ac:dyDescent="0.25">
      <c r="A187" s="43"/>
    </row>
    <row r="188" spans="1:1" x14ac:dyDescent="0.25">
      <c r="A188" s="43"/>
    </row>
    <row r="189" spans="1:1" x14ac:dyDescent="0.25">
      <c r="A189" s="43"/>
    </row>
    <row r="190" spans="1:1" x14ac:dyDescent="0.25">
      <c r="A190" s="43"/>
    </row>
    <row r="191" spans="1:1" x14ac:dyDescent="0.25">
      <c r="A191" s="44"/>
    </row>
    <row r="192" spans="1:1" x14ac:dyDescent="0.25">
      <c r="A192" s="42" t="s">
        <v>5</v>
      </c>
    </row>
    <row r="193" spans="1:1" x14ac:dyDescent="0.25">
      <c r="A193" s="43"/>
    </row>
    <row r="194" spans="1:1" x14ac:dyDescent="0.25">
      <c r="A194" s="43"/>
    </row>
    <row r="195" spans="1:1" x14ac:dyDescent="0.25">
      <c r="A195" s="43"/>
    </row>
    <row r="196" spans="1:1" x14ac:dyDescent="0.25">
      <c r="A196" s="43"/>
    </row>
    <row r="197" spans="1:1" x14ac:dyDescent="0.25">
      <c r="A197" s="43"/>
    </row>
    <row r="198" spans="1:1" x14ac:dyDescent="0.25">
      <c r="A198" s="43"/>
    </row>
    <row r="199" spans="1:1" x14ac:dyDescent="0.25">
      <c r="A199" s="43"/>
    </row>
    <row r="200" spans="1:1" x14ac:dyDescent="0.25">
      <c r="A200" s="43"/>
    </row>
    <row r="201" spans="1:1" x14ac:dyDescent="0.25">
      <c r="A201" s="43"/>
    </row>
    <row r="202" spans="1:1" x14ac:dyDescent="0.25">
      <c r="A202" s="43"/>
    </row>
    <row r="203" spans="1:1" x14ac:dyDescent="0.25">
      <c r="A203" s="43"/>
    </row>
    <row r="204" spans="1:1" x14ac:dyDescent="0.25">
      <c r="A204" s="43"/>
    </row>
    <row r="205" spans="1:1" x14ac:dyDescent="0.25">
      <c r="A205" s="43"/>
    </row>
    <row r="206" spans="1:1" x14ac:dyDescent="0.25">
      <c r="A206" s="43"/>
    </row>
    <row r="207" spans="1:1" x14ac:dyDescent="0.25">
      <c r="A207" s="43"/>
    </row>
    <row r="208" spans="1:1" x14ac:dyDescent="0.25">
      <c r="A208" s="43"/>
    </row>
    <row r="209" spans="1:1" x14ac:dyDescent="0.25">
      <c r="A209" s="43"/>
    </row>
    <row r="210" spans="1:1" x14ac:dyDescent="0.25">
      <c r="A210" s="43"/>
    </row>
    <row r="211" spans="1:1" x14ac:dyDescent="0.25">
      <c r="A211" s="43"/>
    </row>
    <row r="212" spans="1:1" x14ac:dyDescent="0.25">
      <c r="A212" s="43"/>
    </row>
    <row r="213" spans="1:1" x14ac:dyDescent="0.25">
      <c r="A213" s="43"/>
    </row>
    <row r="214" spans="1:1" x14ac:dyDescent="0.25">
      <c r="A214" s="43"/>
    </row>
    <row r="215" spans="1:1" x14ac:dyDescent="0.25">
      <c r="A215" s="43"/>
    </row>
    <row r="216" spans="1:1" x14ac:dyDescent="0.25">
      <c r="A216" s="43"/>
    </row>
    <row r="217" spans="1:1" x14ac:dyDescent="0.25">
      <c r="A217" s="43"/>
    </row>
    <row r="218" spans="1:1" x14ac:dyDescent="0.25">
      <c r="A218" s="43"/>
    </row>
    <row r="219" spans="1:1" x14ac:dyDescent="0.25">
      <c r="A219" s="43"/>
    </row>
    <row r="220" spans="1:1" x14ac:dyDescent="0.25">
      <c r="A220" s="43"/>
    </row>
    <row r="221" spans="1:1" x14ac:dyDescent="0.25">
      <c r="A221" s="43"/>
    </row>
    <row r="222" spans="1:1" x14ac:dyDescent="0.25">
      <c r="A222" s="43"/>
    </row>
    <row r="223" spans="1:1" x14ac:dyDescent="0.25">
      <c r="A223" s="43"/>
    </row>
    <row r="224" spans="1:1" x14ac:dyDescent="0.25">
      <c r="A224" s="43"/>
    </row>
    <row r="225" spans="1:1" x14ac:dyDescent="0.25">
      <c r="A225" s="43"/>
    </row>
    <row r="226" spans="1:1" x14ac:dyDescent="0.25">
      <c r="A226" s="43"/>
    </row>
    <row r="227" spans="1:1" x14ac:dyDescent="0.25">
      <c r="A227" s="43"/>
    </row>
    <row r="228" spans="1:1" x14ac:dyDescent="0.25">
      <c r="A228" s="43"/>
    </row>
    <row r="229" spans="1:1" x14ac:dyDescent="0.25">
      <c r="A229" s="43"/>
    </row>
    <row r="230" spans="1:1" x14ac:dyDescent="0.25">
      <c r="A230" s="43"/>
    </row>
    <row r="231" spans="1:1" x14ac:dyDescent="0.25">
      <c r="A231" s="43"/>
    </row>
    <row r="232" spans="1:1" x14ac:dyDescent="0.25">
      <c r="A232" s="43"/>
    </row>
    <row r="233" spans="1:1" x14ac:dyDescent="0.25">
      <c r="A233" s="43"/>
    </row>
    <row r="234" spans="1:1" x14ac:dyDescent="0.25">
      <c r="A234" s="43"/>
    </row>
    <row r="235" spans="1:1" x14ac:dyDescent="0.25">
      <c r="A235" s="43"/>
    </row>
    <row r="236" spans="1:1" x14ac:dyDescent="0.25">
      <c r="A236" s="43"/>
    </row>
    <row r="237" spans="1:1" x14ac:dyDescent="0.25">
      <c r="A237" s="43"/>
    </row>
    <row r="238" spans="1:1" x14ac:dyDescent="0.25">
      <c r="A238" s="43"/>
    </row>
    <row r="239" spans="1:1" x14ac:dyDescent="0.25">
      <c r="A239" s="44"/>
    </row>
    <row r="240" spans="1:1" x14ac:dyDescent="0.25">
      <c r="A240" s="45"/>
    </row>
    <row r="241" spans="1:1" x14ac:dyDescent="0.25">
      <c r="A241" s="46" t="s">
        <v>25</v>
      </c>
    </row>
    <row r="242" spans="1:1" x14ac:dyDescent="0.25">
      <c r="A242" s="43"/>
    </row>
    <row r="243" spans="1:1" x14ac:dyDescent="0.25">
      <c r="A243" s="43"/>
    </row>
    <row r="244" spans="1:1" x14ac:dyDescent="0.25">
      <c r="A244" s="43"/>
    </row>
    <row r="245" spans="1:1" x14ac:dyDescent="0.25">
      <c r="A245" s="43"/>
    </row>
    <row r="246" spans="1:1" x14ac:dyDescent="0.25">
      <c r="A246" s="43"/>
    </row>
    <row r="247" spans="1:1" x14ac:dyDescent="0.25">
      <c r="A247" s="43"/>
    </row>
    <row r="248" spans="1:1" x14ac:dyDescent="0.25">
      <c r="A248" s="43"/>
    </row>
    <row r="249" spans="1:1" x14ac:dyDescent="0.25">
      <c r="A249" s="43"/>
    </row>
    <row r="250" spans="1:1" x14ac:dyDescent="0.25">
      <c r="A250" s="43"/>
    </row>
    <row r="251" spans="1:1" x14ac:dyDescent="0.25">
      <c r="A251" s="43"/>
    </row>
    <row r="252" spans="1:1" x14ac:dyDescent="0.25">
      <c r="A252" s="43"/>
    </row>
    <row r="253" spans="1:1" x14ac:dyDescent="0.25">
      <c r="A253" s="43"/>
    </row>
    <row r="254" spans="1:1" x14ac:dyDescent="0.25">
      <c r="A254" s="43"/>
    </row>
    <row r="255" spans="1:1" x14ac:dyDescent="0.25">
      <c r="A255" s="43"/>
    </row>
    <row r="256" spans="1:1" x14ac:dyDescent="0.25">
      <c r="A256" s="43"/>
    </row>
    <row r="257" spans="1:1" x14ac:dyDescent="0.25">
      <c r="A257" s="43"/>
    </row>
    <row r="258" spans="1:1" x14ac:dyDescent="0.25">
      <c r="A258" s="43"/>
    </row>
    <row r="259" spans="1:1" x14ac:dyDescent="0.25">
      <c r="A259" s="43"/>
    </row>
    <row r="260" spans="1:1" x14ac:dyDescent="0.25">
      <c r="A260" s="43"/>
    </row>
    <row r="261" spans="1:1" x14ac:dyDescent="0.25">
      <c r="A261" s="43"/>
    </row>
    <row r="262" spans="1:1" x14ac:dyDescent="0.25">
      <c r="A262" s="43"/>
    </row>
    <row r="263" spans="1:1" x14ac:dyDescent="0.25">
      <c r="A263" s="43"/>
    </row>
    <row r="264" spans="1:1" x14ac:dyDescent="0.25">
      <c r="A264" s="43"/>
    </row>
    <row r="265" spans="1:1" x14ac:dyDescent="0.25">
      <c r="A265" s="43"/>
    </row>
    <row r="266" spans="1:1" x14ac:dyDescent="0.25">
      <c r="A266" s="43"/>
    </row>
    <row r="267" spans="1:1" x14ac:dyDescent="0.25">
      <c r="A267" s="43"/>
    </row>
    <row r="268" spans="1:1" x14ac:dyDescent="0.25">
      <c r="A268" s="43"/>
    </row>
    <row r="269" spans="1:1" x14ac:dyDescent="0.25">
      <c r="A269" s="43"/>
    </row>
    <row r="270" spans="1:1" x14ac:dyDescent="0.25">
      <c r="A270" s="43"/>
    </row>
    <row r="271" spans="1:1" x14ac:dyDescent="0.25">
      <c r="A271" s="43"/>
    </row>
    <row r="272" spans="1:1" x14ac:dyDescent="0.25">
      <c r="A272" s="43"/>
    </row>
    <row r="273" spans="1:1" x14ac:dyDescent="0.25">
      <c r="A273" s="43"/>
    </row>
    <row r="274" spans="1:1" x14ac:dyDescent="0.25">
      <c r="A274" s="43"/>
    </row>
    <row r="275" spans="1:1" x14ac:dyDescent="0.25">
      <c r="A275" s="43"/>
    </row>
    <row r="276" spans="1:1" x14ac:dyDescent="0.25">
      <c r="A276" s="43"/>
    </row>
    <row r="277" spans="1:1" x14ac:dyDescent="0.25">
      <c r="A277" s="43"/>
    </row>
    <row r="278" spans="1:1" x14ac:dyDescent="0.25">
      <c r="A278" s="43"/>
    </row>
    <row r="279" spans="1:1" x14ac:dyDescent="0.25">
      <c r="A279" s="43"/>
    </row>
    <row r="280" spans="1:1" x14ac:dyDescent="0.25">
      <c r="A280" s="43"/>
    </row>
    <row r="281" spans="1:1" x14ac:dyDescent="0.25">
      <c r="A281" s="43"/>
    </row>
    <row r="282" spans="1:1" x14ac:dyDescent="0.25">
      <c r="A282" s="43"/>
    </row>
    <row r="283" spans="1:1" x14ac:dyDescent="0.25">
      <c r="A283" s="43"/>
    </row>
    <row r="284" spans="1:1" x14ac:dyDescent="0.25">
      <c r="A284" s="43"/>
    </row>
    <row r="285" spans="1:1" x14ac:dyDescent="0.25">
      <c r="A285" s="43"/>
    </row>
    <row r="286" spans="1:1" x14ac:dyDescent="0.25">
      <c r="A286" s="43"/>
    </row>
    <row r="287" spans="1:1" x14ac:dyDescent="0.25">
      <c r="A287" s="43"/>
    </row>
    <row r="288" spans="1:1" x14ac:dyDescent="0.25">
      <c r="A288" s="43"/>
    </row>
    <row r="289" spans="1:1" x14ac:dyDescent="0.25">
      <c r="A289" s="43"/>
    </row>
    <row r="290" spans="1:1" x14ac:dyDescent="0.25">
      <c r="A290" s="43"/>
    </row>
    <row r="291" spans="1:1" x14ac:dyDescent="0.25">
      <c r="A291" s="43"/>
    </row>
    <row r="292" spans="1:1" x14ac:dyDescent="0.25">
      <c r="A292" s="43"/>
    </row>
    <row r="293" spans="1:1" x14ac:dyDescent="0.25">
      <c r="A293" s="43"/>
    </row>
    <row r="294" spans="1:1" x14ac:dyDescent="0.25">
      <c r="A294" s="43"/>
    </row>
    <row r="295" spans="1:1" x14ac:dyDescent="0.25">
      <c r="A295" s="43"/>
    </row>
    <row r="296" spans="1:1" x14ac:dyDescent="0.25">
      <c r="A296" s="43"/>
    </row>
    <row r="297" spans="1:1" x14ac:dyDescent="0.25">
      <c r="A297" s="43"/>
    </row>
    <row r="298" spans="1:1" x14ac:dyDescent="0.25">
      <c r="A298" s="43"/>
    </row>
    <row r="299" spans="1:1" x14ac:dyDescent="0.25">
      <c r="A299" s="43"/>
    </row>
    <row r="300" spans="1:1" x14ac:dyDescent="0.25">
      <c r="A300" s="43"/>
    </row>
    <row r="301" spans="1:1" x14ac:dyDescent="0.25">
      <c r="A301" s="43"/>
    </row>
    <row r="302" spans="1:1" x14ac:dyDescent="0.25">
      <c r="A302" s="43"/>
    </row>
    <row r="303" spans="1:1" x14ac:dyDescent="0.25">
      <c r="A303" s="43"/>
    </row>
    <row r="304" spans="1:1" x14ac:dyDescent="0.25">
      <c r="A304" s="43"/>
    </row>
    <row r="305" spans="1:1" x14ac:dyDescent="0.25">
      <c r="A305" s="43"/>
    </row>
    <row r="306" spans="1:1" x14ac:dyDescent="0.25">
      <c r="A306" s="43"/>
    </row>
    <row r="307" spans="1:1" x14ac:dyDescent="0.25">
      <c r="A307" s="43"/>
    </row>
    <row r="308" spans="1:1" x14ac:dyDescent="0.25">
      <c r="A308" s="43"/>
    </row>
    <row r="309" spans="1:1" x14ac:dyDescent="0.25">
      <c r="A309" s="43"/>
    </row>
    <row r="310" spans="1:1" x14ac:dyDescent="0.25">
      <c r="A310" s="43"/>
    </row>
    <row r="311" spans="1:1" x14ac:dyDescent="0.25">
      <c r="A311" s="43"/>
    </row>
    <row r="312" spans="1:1" x14ac:dyDescent="0.25">
      <c r="A312" s="43"/>
    </row>
    <row r="313" spans="1:1" x14ac:dyDescent="0.25">
      <c r="A313" s="43"/>
    </row>
    <row r="314" spans="1:1" x14ac:dyDescent="0.25">
      <c r="A314" s="43"/>
    </row>
    <row r="315" spans="1:1" x14ac:dyDescent="0.25">
      <c r="A315" s="43"/>
    </row>
    <row r="316" spans="1:1" x14ac:dyDescent="0.25">
      <c r="A316" s="43"/>
    </row>
    <row r="317" spans="1:1" x14ac:dyDescent="0.25">
      <c r="A317" s="43"/>
    </row>
    <row r="318" spans="1:1" x14ac:dyDescent="0.25">
      <c r="A318" s="43"/>
    </row>
    <row r="319" spans="1:1" x14ac:dyDescent="0.25">
      <c r="A319" s="43"/>
    </row>
    <row r="320" spans="1:1" x14ac:dyDescent="0.25">
      <c r="A320" s="43"/>
    </row>
    <row r="321" spans="1:1" x14ac:dyDescent="0.25">
      <c r="A321" s="43"/>
    </row>
    <row r="322" spans="1:1" x14ac:dyDescent="0.25">
      <c r="A322" s="43"/>
    </row>
    <row r="323" spans="1:1" x14ac:dyDescent="0.25">
      <c r="A323" s="43"/>
    </row>
    <row r="324" spans="1:1" x14ac:dyDescent="0.25">
      <c r="A324" s="43"/>
    </row>
    <row r="325" spans="1:1" x14ac:dyDescent="0.25">
      <c r="A325" s="43"/>
    </row>
    <row r="326" spans="1:1" x14ac:dyDescent="0.25">
      <c r="A326" s="43"/>
    </row>
    <row r="327" spans="1:1" x14ac:dyDescent="0.25">
      <c r="A327" s="43"/>
    </row>
    <row r="328" spans="1:1" x14ac:dyDescent="0.25">
      <c r="A328" s="43"/>
    </row>
    <row r="329" spans="1:1" x14ac:dyDescent="0.25">
      <c r="A329" s="43"/>
    </row>
    <row r="330" spans="1:1" x14ac:dyDescent="0.25">
      <c r="A330" s="43"/>
    </row>
    <row r="331" spans="1:1" x14ac:dyDescent="0.25">
      <c r="A331" s="43"/>
    </row>
    <row r="332" spans="1:1" x14ac:dyDescent="0.25">
      <c r="A332" s="43"/>
    </row>
    <row r="333" spans="1:1" x14ac:dyDescent="0.25">
      <c r="A333" s="43"/>
    </row>
    <row r="334" spans="1:1" x14ac:dyDescent="0.25">
      <c r="A334" s="43"/>
    </row>
    <row r="335" spans="1:1" x14ac:dyDescent="0.25">
      <c r="A335" s="43"/>
    </row>
    <row r="336" spans="1:1" x14ac:dyDescent="0.25">
      <c r="A336" s="43"/>
    </row>
    <row r="337" spans="1:1" x14ac:dyDescent="0.25">
      <c r="A337" s="43"/>
    </row>
    <row r="338" spans="1:1" x14ac:dyDescent="0.25">
      <c r="A338" s="43"/>
    </row>
    <row r="339" spans="1:1" x14ac:dyDescent="0.25">
      <c r="A339" s="44"/>
    </row>
    <row r="340" spans="1:1" x14ac:dyDescent="0.25">
      <c r="A340" s="42" t="s">
        <v>28</v>
      </c>
    </row>
    <row r="341" spans="1:1" x14ac:dyDescent="0.25">
      <c r="A341" s="43"/>
    </row>
    <row r="342" spans="1:1" x14ac:dyDescent="0.25">
      <c r="A342" s="43"/>
    </row>
    <row r="343" spans="1:1" x14ac:dyDescent="0.25">
      <c r="A343" s="43"/>
    </row>
    <row r="344" spans="1:1" x14ac:dyDescent="0.25">
      <c r="A344" s="43"/>
    </row>
    <row r="345" spans="1:1" x14ac:dyDescent="0.25">
      <c r="A345" s="43"/>
    </row>
    <row r="346" spans="1:1" x14ac:dyDescent="0.25">
      <c r="A346" s="43"/>
    </row>
    <row r="347" spans="1:1" x14ac:dyDescent="0.25">
      <c r="A347" s="43"/>
    </row>
    <row r="348" spans="1:1" x14ac:dyDescent="0.25">
      <c r="A348" s="43"/>
    </row>
    <row r="349" spans="1:1" x14ac:dyDescent="0.25">
      <c r="A349" s="43"/>
    </row>
    <row r="350" spans="1:1" x14ac:dyDescent="0.25">
      <c r="A350" s="43"/>
    </row>
    <row r="351" spans="1:1" x14ac:dyDescent="0.25">
      <c r="A351" s="43"/>
    </row>
    <row r="352" spans="1:1" x14ac:dyDescent="0.25">
      <c r="A352" s="43"/>
    </row>
    <row r="353" spans="1:1" x14ac:dyDescent="0.25">
      <c r="A353" s="43"/>
    </row>
    <row r="354" spans="1:1" x14ac:dyDescent="0.25">
      <c r="A354" s="43"/>
    </row>
    <row r="355" spans="1:1" x14ac:dyDescent="0.25">
      <c r="A355" s="43"/>
    </row>
    <row r="356" spans="1:1" x14ac:dyDescent="0.25">
      <c r="A356" s="43"/>
    </row>
    <row r="357" spans="1:1" x14ac:dyDescent="0.25">
      <c r="A357" s="43"/>
    </row>
    <row r="358" spans="1:1" x14ac:dyDescent="0.25">
      <c r="A358" s="43"/>
    </row>
    <row r="359" spans="1:1" x14ac:dyDescent="0.25">
      <c r="A359" s="43"/>
    </row>
    <row r="360" spans="1:1" x14ac:dyDescent="0.25">
      <c r="A360" s="43"/>
    </row>
    <row r="361" spans="1:1" x14ac:dyDescent="0.25">
      <c r="A361" s="43"/>
    </row>
    <row r="362" spans="1:1" x14ac:dyDescent="0.25">
      <c r="A362" s="43"/>
    </row>
    <row r="363" spans="1:1" x14ac:dyDescent="0.25">
      <c r="A363" s="43"/>
    </row>
    <row r="364" spans="1:1" x14ac:dyDescent="0.25">
      <c r="A364" s="43"/>
    </row>
    <row r="365" spans="1:1" x14ac:dyDescent="0.25">
      <c r="A365" s="43"/>
    </row>
    <row r="366" spans="1:1" x14ac:dyDescent="0.25">
      <c r="A366" s="43"/>
    </row>
    <row r="367" spans="1:1" x14ac:dyDescent="0.25">
      <c r="A367" s="43"/>
    </row>
    <row r="368" spans="1:1" x14ac:dyDescent="0.25">
      <c r="A368" s="43"/>
    </row>
    <row r="369" spans="1:1" x14ac:dyDescent="0.25">
      <c r="A369" s="43"/>
    </row>
    <row r="370" spans="1:1" x14ac:dyDescent="0.25">
      <c r="A370" s="43"/>
    </row>
    <row r="371" spans="1:1" x14ac:dyDescent="0.25">
      <c r="A371" s="43"/>
    </row>
    <row r="372" spans="1:1" x14ac:dyDescent="0.25">
      <c r="A372" s="43"/>
    </row>
    <row r="373" spans="1:1" x14ac:dyDescent="0.25">
      <c r="A373" s="43"/>
    </row>
    <row r="374" spans="1:1" x14ac:dyDescent="0.25">
      <c r="A374" s="43"/>
    </row>
    <row r="375" spans="1:1" x14ac:dyDescent="0.25">
      <c r="A375" s="43"/>
    </row>
    <row r="376" spans="1:1" x14ac:dyDescent="0.25">
      <c r="A376" s="43"/>
    </row>
    <row r="377" spans="1:1" x14ac:dyDescent="0.25">
      <c r="A377" s="43"/>
    </row>
    <row r="378" spans="1:1" x14ac:dyDescent="0.25">
      <c r="A378" s="43"/>
    </row>
    <row r="379" spans="1:1" x14ac:dyDescent="0.25">
      <c r="A379" s="43"/>
    </row>
    <row r="380" spans="1:1" x14ac:dyDescent="0.25">
      <c r="A380" s="43"/>
    </row>
    <row r="381" spans="1:1" x14ac:dyDescent="0.25">
      <c r="A381" s="43"/>
    </row>
    <row r="382" spans="1:1" x14ac:dyDescent="0.25">
      <c r="A382" s="43"/>
    </row>
    <row r="383" spans="1:1" x14ac:dyDescent="0.25">
      <c r="A383" s="43"/>
    </row>
    <row r="384" spans="1:1" x14ac:dyDescent="0.25">
      <c r="A384" s="43"/>
    </row>
    <row r="385" spans="1:1" x14ac:dyDescent="0.25">
      <c r="A385" s="43"/>
    </row>
    <row r="386" spans="1:1" x14ac:dyDescent="0.25">
      <c r="A386" s="43"/>
    </row>
    <row r="387" spans="1:1" x14ac:dyDescent="0.25">
      <c r="A387" s="43"/>
    </row>
    <row r="388" spans="1:1" x14ac:dyDescent="0.25">
      <c r="A388" s="43"/>
    </row>
    <row r="389" spans="1:1" x14ac:dyDescent="0.25">
      <c r="A389" s="43"/>
    </row>
    <row r="390" spans="1:1" x14ac:dyDescent="0.25">
      <c r="A390" s="43"/>
    </row>
    <row r="391" spans="1:1" x14ac:dyDescent="0.25">
      <c r="A391" s="43"/>
    </row>
    <row r="392" spans="1:1" x14ac:dyDescent="0.25">
      <c r="A392" s="43"/>
    </row>
    <row r="393" spans="1:1" x14ac:dyDescent="0.25">
      <c r="A393" s="43"/>
    </row>
    <row r="394" spans="1:1" x14ac:dyDescent="0.25">
      <c r="A394" s="43"/>
    </row>
    <row r="395" spans="1:1" x14ac:dyDescent="0.25">
      <c r="A395" s="43"/>
    </row>
    <row r="396" spans="1:1" x14ac:dyDescent="0.25">
      <c r="A396" s="43"/>
    </row>
    <row r="397" spans="1:1" x14ac:dyDescent="0.25">
      <c r="A397" s="43"/>
    </row>
    <row r="398" spans="1:1" x14ac:dyDescent="0.25">
      <c r="A398" s="44"/>
    </row>
    <row r="399" spans="1:1" x14ac:dyDescent="0.25">
      <c r="A399" s="42" t="s">
        <v>29</v>
      </c>
    </row>
    <row r="400" spans="1:1" x14ac:dyDescent="0.25">
      <c r="A400" s="43"/>
    </row>
    <row r="401" spans="1:1" x14ac:dyDescent="0.25">
      <c r="A401" s="43"/>
    </row>
    <row r="402" spans="1:1" x14ac:dyDescent="0.25">
      <c r="A402" s="43"/>
    </row>
    <row r="403" spans="1:1" x14ac:dyDescent="0.25">
      <c r="A403" s="43"/>
    </row>
    <row r="404" spans="1:1" x14ac:dyDescent="0.25">
      <c r="A404" s="43"/>
    </row>
    <row r="405" spans="1:1" x14ac:dyDescent="0.25">
      <c r="A405" s="43"/>
    </row>
    <row r="406" spans="1:1" x14ac:dyDescent="0.25">
      <c r="A406" s="43"/>
    </row>
    <row r="407" spans="1:1" x14ac:dyDescent="0.25">
      <c r="A407" s="43"/>
    </row>
    <row r="408" spans="1:1" x14ac:dyDescent="0.25">
      <c r="A408" s="43"/>
    </row>
    <row r="409" spans="1:1" x14ac:dyDescent="0.25">
      <c r="A409" s="44"/>
    </row>
    <row r="410" spans="1:1" x14ac:dyDescent="0.25">
      <c r="A410" s="59"/>
    </row>
    <row r="411" spans="1:1" x14ac:dyDescent="0.25">
      <c r="A411" s="60" t="s">
        <v>26</v>
      </c>
    </row>
    <row r="412" spans="1:1" x14ac:dyDescent="0.25">
      <c r="A412" s="61"/>
    </row>
    <row r="413" spans="1:1" x14ac:dyDescent="0.25">
      <c r="A413" s="61"/>
    </row>
    <row r="414" spans="1:1" x14ac:dyDescent="0.25">
      <c r="A414" s="61"/>
    </row>
    <row r="415" spans="1:1" x14ac:dyDescent="0.25">
      <c r="A415" s="61"/>
    </row>
    <row r="416" spans="1:1" x14ac:dyDescent="0.25">
      <c r="A416" s="61"/>
    </row>
    <row r="417" spans="1:1" x14ac:dyDescent="0.25">
      <c r="A417" s="61"/>
    </row>
    <row r="418" spans="1:1" x14ac:dyDescent="0.25">
      <c r="A418" s="61"/>
    </row>
    <row r="419" spans="1:1" x14ac:dyDescent="0.25">
      <c r="A419" s="61"/>
    </row>
    <row r="420" spans="1:1" x14ac:dyDescent="0.25">
      <c r="A420" s="61"/>
    </row>
    <row r="421" spans="1:1" x14ac:dyDescent="0.25">
      <c r="A421" s="61"/>
    </row>
    <row r="422" spans="1:1" x14ac:dyDescent="0.25">
      <c r="A422" s="61"/>
    </row>
    <row r="423" spans="1:1" x14ac:dyDescent="0.25">
      <c r="A423" s="61"/>
    </row>
    <row r="424" spans="1:1" x14ac:dyDescent="0.25">
      <c r="A424" s="61"/>
    </row>
    <row r="425" spans="1:1" x14ac:dyDescent="0.25">
      <c r="A425" s="61"/>
    </row>
    <row r="426" spans="1:1" x14ac:dyDescent="0.25">
      <c r="A426" s="61"/>
    </row>
    <row r="427" spans="1:1" x14ac:dyDescent="0.25">
      <c r="A427" s="61"/>
    </row>
    <row r="428" spans="1:1" x14ac:dyDescent="0.25">
      <c r="A428" s="61"/>
    </row>
    <row r="429" spans="1:1" x14ac:dyDescent="0.25">
      <c r="A429" s="61"/>
    </row>
    <row r="430" spans="1:1" x14ac:dyDescent="0.25">
      <c r="A430" s="61"/>
    </row>
    <row r="431" spans="1:1" x14ac:dyDescent="0.25">
      <c r="A431" s="61"/>
    </row>
    <row r="432" spans="1:1" x14ac:dyDescent="0.25">
      <c r="A432" s="61"/>
    </row>
    <row r="433" spans="1:1" x14ac:dyDescent="0.25">
      <c r="A433" s="62"/>
    </row>
  </sheetData>
  <mergeCells count="29">
    <mergeCell ref="A57:A76"/>
    <mergeCell ref="H19:H20"/>
    <mergeCell ref="B19:B20"/>
    <mergeCell ref="A19:A20"/>
    <mergeCell ref="A51:A54"/>
    <mergeCell ref="F35:F41"/>
    <mergeCell ref="G35:G41"/>
    <mergeCell ref="B27:C27"/>
    <mergeCell ref="A43:A50"/>
    <mergeCell ref="D43:D50"/>
    <mergeCell ref="H43:H50"/>
    <mergeCell ref="G43:G50"/>
    <mergeCell ref="E19:E20"/>
    <mergeCell ref="F43:F50"/>
    <mergeCell ref="B51:B54"/>
    <mergeCell ref="C19:C20"/>
    <mergeCell ref="E43:E50"/>
    <mergeCell ref="B29:C41"/>
    <mergeCell ref="F19:F20"/>
    <mergeCell ref="A3:H10"/>
    <mergeCell ref="B11:H11"/>
    <mergeCell ref="B12:H12"/>
    <mergeCell ref="B13:H13"/>
    <mergeCell ref="A33:A41"/>
    <mergeCell ref="D35:D41"/>
    <mergeCell ref="H35:H41"/>
    <mergeCell ref="E35:E41"/>
    <mergeCell ref="D19:D20"/>
    <mergeCell ref="G19:G20"/>
  </mergeCells>
  <phoneticPr fontId="6" type="noConversion"/>
  <pageMargins left="0.7" right="0.7" top="0.78740157499999996" bottom="0.78740157499999996" header="0.3" footer="0.3"/>
  <pageSetup paperSize="9" orientation="landscape" r:id="rId1"/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Qq3N2u8C6+Q39ygVHwFGLgw1i/I=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d5Vt4KPMTJLOTQ0ybFOhXfb6tgs=</DigestValue>
    </Reference>
  </SignedInfo>
  <SignatureValue>SbDMUdaritx/RIvQayNp+n71TmhQv6DWWJPqnAfrkzSbBzTokDcEZZfHI13vYHHWmnRIEfguJ4k0
j+Fmv3U/UGjTPUb/tSQmfd9V1QXu1/WtSK15X0tebKZRy9OyBhR0VSFu898sCuq0fgdxyOhheT2n
7sIWiNw7c7zUMPDyJBN8kqVSmyHb1CwHFoXMiC+b4aQgh2hY9hcnOj8EShhL18vZoLLSAuznc1xu
RfnBoPA0upluMxoN5eN99FefpHd/n/PR76Fv8CciUewA61BN/G9apR8/nlYFfCd+456iweWV9rw1
f7xGZ0NPT33uh3ny6xnM/y14aLxFXIwWyZZcdA==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MnG7zS23i2S3yzaWgV8QmB1Yelc=</DigestValue>
      </Reference>
      <Reference URI="/xl/media/image1.png?ContentType=image/png">
        <DigestMethod Algorithm="http://www.w3.org/2000/09/xmldsig#sha1"/>
        <DigestValue>oPiWqUthcnu12G4ylGTaeup/2Lw=</DigestValue>
      </Reference>
      <Reference URI="/xl/drawings/vmlDrawing1.vml?ContentType=application/vnd.openxmlformats-officedocument.vmlDrawing">
        <DigestMethod Algorithm="http://www.w3.org/2000/09/xmldsig#sha1"/>
        <DigestValue>BilSc3vk87Lh9vC1QgVFkkWO/dw=</DigestValue>
      </Reference>
      <Reference URI="/xl/drawings/drawing1.xml?ContentType=application/vnd.openxmlformats-officedocument.drawing+xml">
        <DigestMethod Algorithm="http://www.w3.org/2000/09/xmldsig#sha1"/>
        <DigestValue>ZJHMnKrpI/R5ZnQwPdIo2BgfdXI=</DigestValue>
      </Reference>
      <Reference URI="/xl/media/image6.png?ContentType=image/png">
        <DigestMethod Algorithm="http://www.w3.org/2000/09/xmldsig#sha1"/>
        <DigestValue>CzWbISsewVkcrvHTAMj9CN8mQtY=</DigestValue>
      </Reference>
      <Reference URI="/xl/media/image7.png?ContentType=image/png">
        <DigestMethod Algorithm="http://www.w3.org/2000/09/xmldsig#sha1"/>
        <DigestValue>oaFCXb7Un4EiDhMw9S4G/J50txk=</DigestValue>
      </Reference>
      <Reference URI="/xl/media/image3.png?ContentType=image/png">
        <DigestMethod Algorithm="http://www.w3.org/2000/09/xmldsig#sha1"/>
        <DigestValue>h4I4lFoPDEREU9RNMkrxSxg5B50=</DigestValue>
      </Reference>
      <Reference URI="/xl/media/image5.png?ContentType=image/png">
        <DigestMethod Algorithm="http://www.w3.org/2000/09/xmldsig#sha1"/>
        <DigestValue>xLkj6XKz+7ODxTEG+TAcY+r+P4k=</DigestValue>
      </Reference>
      <Reference URI="/xl/media/image4.png?ContentType=image/png">
        <DigestMethod Algorithm="http://www.w3.org/2000/09/xmldsig#sha1"/>
        <DigestValue>/MmuO1VW77dnXFxs6wxoNNOzNlk=</DigestValue>
      </Reference>
      <Reference URI="/xl/media/image2.emf?ContentType=image/x-emf">
        <DigestMethod Algorithm="http://www.w3.org/2000/09/xmldsig#sha1"/>
        <DigestValue>GXNu/ZbqWbqGkTigtOP25T23G/o=</DigestValue>
      </Reference>
      <Reference URI="/xl/comments1.xml?ContentType=application/vnd.openxmlformats-officedocument.spreadsheetml.comments+xml">
        <DigestMethod Algorithm="http://www.w3.org/2000/09/xmldsig#sha1"/>
        <DigestValue>juC93WtY2WA38HYbRQIXuScfwls=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KhMMpfWareQupulSEpKwom0o63M=</DigestValue>
      </Reference>
      <Reference URI="/xl/media/image8.png?ContentType=image/png">
        <DigestMethod Algorithm="http://www.w3.org/2000/09/xmldsig#sha1"/>
        <DigestValue>7zm7nXyEIAOu41DTva9+TyOKvIc=</DigestValue>
      </Reference>
      <Reference URI="/xl/worksheets/sheet1.xml?ContentType=application/vnd.openxmlformats-officedocument.spreadsheetml.worksheet+xml">
        <DigestMethod Algorithm="http://www.w3.org/2000/09/xmldsig#sha1"/>
        <DigestValue>qUNerd1MbXsoJib7mEzVfhZIhAo=</DigestValue>
      </Reference>
      <Reference URI="/xl/workbook.xml?ContentType=application/vnd.openxmlformats-officedocument.spreadsheetml.sheet.main+xml">
        <DigestMethod Algorithm="http://www.w3.org/2000/09/xmldsig#sha1"/>
        <DigestValue>IOpjkcoJW493RV3zGuD9xPVi1VU=</DigestValue>
      </Reference>
      <Reference URI="/xl/sharedStrings.xml?ContentType=application/vnd.openxmlformats-officedocument.spreadsheetml.sharedStrings+xml">
        <DigestMethod Algorithm="http://www.w3.org/2000/09/xmldsig#sha1"/>
        <DigestValue>y33YsgfCZ2wvEHN5KNdjsfdXSHw=</DigestValue>
      </Reference>
      <Reference URI="/xl/media/image9.png?ContentType=image/png">
        <DigestMethod Algorithm="http://www.w3.org/2000/09/xmldsig#sha1"/>
        <DigestValue>QOVqOzfqMi8KogmizBjKlip5K4M=</DigestValue>
      </Reference>
      <Reference URI="/xl/media/image10.jpeg?ContentType=image/jpeg">
        <DigestMethod Algorithm="http://www.w3.org/2000/09/xmldsig#sha1"/>
        <DigestValue>HmylPlCOCZKHNAv4GTHaW6wxQNk=</DigestValue>
      </Reference>
      <Reference URI="/xl/media/image11.png?ContentType=image/png">
        <DigestMethod Algorithm="http://www.w3.org/2000/09/xmldsig#sha1"/>
        <DigestValue>9MW4ScPtpDTIoFO6rOGBRfi3vSU=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media/image12.png?ContentType=image/png">
        <DigestMethod Algorithm="http://www.w3.org/2000/09/xmldsig#sha1"/>
        <DigestValue>1i4s+dYsblusxIjR3sdTg+N7F5A=</DigestValue>
      </Reference>
      <Reference URI="/xl/styles.xml?ContentType=application/vnd.openxmlformats-officedocument.spreadsheetml.styles+xml">
        <DigestMethod Algorithm="http://www.w3.org/2000/09/xmldsig#sha1"/>
        <DigestValue>34fupVVSHCyvsTjWlu8MWyF6F2k=</DigestValue>
      </Reference>
      <Reference URI="/xl/media/image13.png?ContentType=image/png">
        <DigestMethod Algorithm="http://www.w3.org/2000/09/xmldsig#sha1"/>
        <DigestValue>sSWY6avP78HbgVWui3oy9+KRBxo=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qHERWDMGSCqQSTosCoGvAnRY9f4=</DigestValue>
      </Reference>
    </Manifest>
    <SignatureProperties>
      <SignatureProperty Id="idSignatureTime" Target="#idPackageSignature">
        <mdssi:SignatureTime>
          <mdssi:Format>YYYY-MM-DDThh:mm:ssTZD</mdssi:Format>
          <mdssi:Value>2013-11-04T07:32:21Z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2013-11-04T07:32:21Z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číslo projektu (xx_xxxx)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cp:lastPrinted>2013-07-10T10:22:54Z</cp:lastPrinted>
  <dcterms:created xsi:type="dcterms:W3CDTF">2011-07-13T14:14:40Z</dcterms:created>
  <dcterms:modified xsi:type="dcterms:W3CDTF">2013-11-04T07:31:51Z</dcterms:modified>
</cp:coreProperties>
</file>