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<sst xmlns="http://schemas.openxmlformats.org/spreadsheetml/2006/main" count="57" uniqueCount="55">
  <si>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</si>
  <si>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</si>
  <si>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</si>
  <si>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</si>
  <si>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</si>
  <si>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</si>
  <si>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</si>
  <si>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</si>
  <si>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</si>
  <si>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</si>
  <si>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</si>
  <si>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</si>
  <si>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</si>
  <si>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</si>
  <si>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</si>
  <si>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</si>
  <si>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</si>
  <si>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</si>
  <si>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</si>
  <si>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</si>
  <si>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</si>
  <si>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</si>
  <si>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</si>
  <si>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</si>
  <si>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</si>
  <si>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</si>
  <si>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</si>
  <si>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</si>
  <si>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</si>
  <si>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</si>
  <si>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</si>
  <si>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</si>
  <si>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</si>
  <si>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</si>
  <si>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Operační pamět</t>
  </si>
  <si>
    <t>Záruka</t>
  </si>
  <si>
    <t>Typ zařízení</t>
  </si>
  <si>
    <t>min. 1 TB</t>
  </si>
  <si>
    <t>dotykový</t>
  </si>
  <si>
    <t>min. 1x digitální grafický výstup</t>
  </si>
  <si>
    <t>podsvícená klávesnice, čtečka paměťových karet</t>
  </si>
  <si>
    <t>max. 1,75 kg</t>
  </si>
  <si>
    <t>min. 720 px</t>
  </si>
  <si>
    <t>min. 2x USB 3.0 nebo vyšší, min. 1x USB-C 3.1, WiFi, Combo Audio Jack</t>
  </si>
  <si>
    <t>otočná konstrukce displeje s možností využívání zařízení jako tabletu</t>
  </si>
  <si>
    <t>integoravaná, PassMark - G3D Mark min. 2500</t>
  </si>
  <si>
    <t>min. 16 GB DDR4, min. 3200MHz</t>
  </si>
  <si>
    <t>min. 14"  max. 14,2"</t>
  </si>
  <si>
    <t>Konstrukce</t>
  </si>
  <si>
    <t>celokovová</t>
  </si>
  <si>
    <t>PassMark – CPU Mark min.9 900, počet jader procesoru min. 4, 64 bit</t>
  </si>
  <si>
    <t>Konvertibilní notebook</t>
  </si>
  <si>
    <t>Kamera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</si>
  <si>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</si>
  <si>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28 000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</si>
</sst>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8" xfId="0" applyFont="1" applyFill="1" applyBorder="1"/>
    <xf numFmtId="0" fontId="0" fillId="0" borderId="13" xfId="0" applyFill="1" applyBorder="1" applyAlignment="1">
      <alignment vertical="center" wrapText="1"/>
    </xf>
    <xf numFmtId="3" fontId="0" fillId="2" borderId="18" xfId="0" applyNumberFormat="1" applyFont="1" applyFill="1" applyBorder="1" applyProtection="1">
      <protection locked="0"/>
    </xf>
    <xf numFmtId="0" fontId="0" fillId="8" borderId="13" xfId="0" applyFill="1" applyBorder="1" applyAlignment="1">
      <alignment vertical="center" wrapText="1"/>
    </xf>
    <xf numFmtId="0" fontId="0" fillId="4" borderId="19" xfId="0" applyFill="1" applyBorder="1" applyAlignment="1" applyProtection="1">
      <alignment wrapText="1"/>
      <protection locked="0"/>
    </xf>
    <xf numFmtId="0" fontId="7" fillId="7" borderId="9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6" fillId="8" borderId="8" xfId="0" applyFont="1" applyFill="1" applyBorder="1"/>
    <xf numFmtId="0" fontId="7" fillId="8" borderId="6" xfId="0" applyFont="1" applyFill="1" applyBorder="1"/>
    <xf numFmtId="0" fontId="0" fillId="0" borderId="0" xfId="0" applyAlignment="1">
      <alignment horizontal="left" wrapText="1"/>
    </xf>
    <xf numFmtId="0" fontId="0" fillId="8" borderId="6" xfId="0" applyFont="1" applyFill="1" applyBorder="1" applyAlignment="1">
      <alignment wrapText="1"/>
    </xf>
    <xf numFmtId="0" fontId="0" fillId="0" borderId="7" xfId="0" applyFill="1" applyBorder="1" applyAlignment="1">
      <alignment vertical="center" wrapText="1"/>
    </xf>
    <xf numFmtId="0" fontId="0" fillId="8" borderId="7" xfId="0" applyFill="1" applyBorder="1" applyAlignment="1">
      <alignment wrapText="1"/>
    </xf>
    <xf numFmtId="0" fontId="0" fillId="4" borderId="7" xfId="0" applyFont="1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2" fillId="9" borderId="29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7" fillId="4" borderId="6" xfId="20" applyFont="1" applyFill="1" applyBorder="1" applyAlignment="1" applyProtection="1">
      <alignment wrapText="1"/>
      <protection locked="0"/>
    </xf>
    <xf numFmtId="0" fontId="7" fillId="4" borderId="6" xfId="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1">
      <selection activeCell="A3" sqref="A3:D3"/>
    </sheetView>
  </sheetViews>
  <sheetFormatPr defaultColWidth="9.140625" defaultRowHeight="15"/>
  <cols>
    <col min="1" max="1" width="25.421875" style="0" bestFit="1" customWidth="1"/>
    <col min="2" max="2" width="24.28125" style="0" bestFit="1" customWidth="1"/>
    <col min="3" max="3" width="96.28125" style="0" bestFit="1" customWidth="1"/>
    <col min="4" max="4" width="30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3.4" customHeight="1">
      <c r="A3" s="64" t="s">
        <v>53</v>
      </c>
      <c r="B3" s="64"/>
      <c r="C3" s="64"/>
      <c r="D3" s="64"/>
    </row>
    <row r="4" spans="1:8" ht="12" customHeight="1">
      <c r="A4" s="2"/>
      <c r="E4" s="9"/>
      <c r="F4" s="9"/>
      <c r="G4" s="9"/>
      <c r="H4" s="9"/>
    </row>
    <row r="5" spans="1:8" ht="15" thickBot="1">
      <c r="A5" s="3"/>
      <c r="B5" s="4"/>
      <c r="C5" s="52"/>
      <c r="D5" s="5"/>
      <c r="E5" s="10"/>
      <c r="F5" s="11"/>
      <c r="G5" s="9"/>
      <c r="H5" s="12"/>
    </row>
    <row r="6" spans="1:10" ht="15" customHeight="1">
      <c r="A6" s="69" t="s">
        <v>0</v>
      </c>
      <c r="B6" s="71" t="s">
        <v>1</v>
      </c>
      <c r="C6" s="72"/>
      <c r="D6" s="73" t="s">
        <v>2</v>
      </c>
      <c r="E6" s="37" t="s">
        <v>3</v>
      </c>
      <c r="F6" s="75" t="s">
        <v>11</v>
      </c>
      <c r="G6" s="65" t="s">
        <v>7</v>
      </c>
      <c r="H6" s="67" t="s">
        <v>10</v>
      </c>
      <c r="I6" s="67" t="s">
        <v>12</v>
      </c>
      <c r="J6" s="58" t="s">
        <v>13</v>
      </c>
    </row>
    <row r="7" spans="1:10" ht="15" thickBot="1">
      <c r="A7" s="70"/>
      <c r="B7" s="22" t="s">
        <v>4</v>
      </c>
      <c r="C7" s="22" t="s">
        <v>5</v>
      </c>
      <c r="D7" s="74"/>
      <c r="E7" s="23" t="s">
        <v>6</v>
      </c>
      <c r="F7" s="76"/>
      <c r="G7" s="66"/>
      <c r="H7" s="68"/>
      <c r="I7" s="68"/>
      <c r="J7" s="59"/>
    </row>
    <row r="8" spans="1:10" ht="15" customHeight="1">
      <c r="A8" s="80" t="s">
        <v>51</v>
      </c>
      <c r="B8" s="41" t="s">
        <v>20</v>
      </c>
      <c r="C8" s="50" t="s">
        <v>54</v>
      </c>
      <c r="D8" s="24"/>
      <c r="E8" s="85"/>
      <c r="F8" s="25"/>
      <c r="G8" s="46">
        <v>1</v>
      </c>
      <c r="H8" s="26">
        <f>F8*G8</f>
        <v>0</v>
      </c>
      <c r="I8" s="26">
        <f>J8-H8</f>
        <v>0</v>
      </c>
      <c r="J8" s="27">
        <f>H8*1.21</f>
        <v>0</v>
      </c>
    </row>
    <row r="9" spans="1:10" ht="15" customHeight="1">
      <c r="A9" s="81"/>
      <c r="B9" s="39" t="s">
        <v>21</v>
      </c>
      <c r="C9" s="53" t="s">
        <v>50</v>
      </c>
      <c r="D9" s="91"/>
      <c r="E9" s="86"/>
      <c r="F9" s="16"/>
      <c r="G9" s="17"/>
      <c r="H9" s="18"/>
      <c r="I9" s="19"/>
      <c r="J9" s="28"/>
    </row>
    <row r="10" spans="1:10" s="6" customFormat="1" ht="15" customHeight="1">
      <c r="A10" s="81"/>
      <c r="B10" s="39" t="s">
        <v>22</v>
      </c>
      <c r="C10" s="53" t="s">
        <v>45</v>
      </c>
      <c r="D10" s="91"/>
      <c r="E10" s="86"/>
      <c r="F10" s="7"/>
      <c r="G10" s="8"/>
      <c r="H10" s="15"/>
      <c r="I10" s="20"/>
      <c r="J10" s="29"/>
    </row>
    <row r="11" spans="1:10" s="6" customFormat="1" ht="15" customHeight="1">
      <c r="A11" s="82"/>
      <c r="B11" s="39" t="s">
        <v>34</v>
      </c>
      <c r="C11" s="53" t="s">
        <v>46</v>
      </c>
      <c r="D11" s="92"/>
      <c r="E11" s="86"/>
      <c r="F11" s="7"/>
      <c r="G11" s="8"/>
      <c r="H11" s="15"/>
      <c r="I11" s="20"/>
      <c r="J11" s="29"/>
    </row>
    <row r="12" spans="1:10" s="6" customFormat="1" ht="15" customHeight="1">
      <c r="A12" s="82"/>
      <c r="B12" s="39" t="s">
        <v>36</v>
      </c>
      <c r="C12" s="47" t="s">
        <v>44</v>
      </c>
      <c r="D12" s="92"/>
      <c r="E12" s="86"/>
      <c r="F12" s="7"/>
      <c r="G12" s="8"/>
      <c r="H12" s="15"/>
      <c r="I12" s="20"/>
      <c r="J12" s="29"/>
    </row>
    <row r="13" spans="1:10" s="6" customFormat="1" ht="15" customHeight="1">
      <c r="A13" s="82"/>
      <c r="B13" s="39" t="s">
        <v>23</v>
      </c>
      <c r="C13" s="48" t="s">
        <v>38</v>
      </c>
      <c r="D13" s="21"/>
      <c r="E13" s="86"/>
      <c r="F13" s="7"/>
      <c r="G13" s="8"/>
      <c r="H13" s="15"/>
      <c r="I13" s="20"/>
      <c r="J13" s="29"/>
    </row>
    <row r="14" spans="1:10" s="6" customFormat="1" ht="15" customHeight="1">
      <c r="A14" s="82"/>
      <c r="B14" s="39" t="s">
        <v>24</v>
      </c>
      <c r="C14" s="48" t="s">
        <v>25</v>
      </c>
      <c r="D14" s="21"/>
      <c r="E14" s="86"/>
      <c r="F14" s="7"/>
      <c r="G14" s="8"/>
      <c r="H14" s="15"/>
      <c r="I14" s="20"/>
      <c r="J14" s="29"/>
    </row>
    <row r="15" spans="1:10" s="6" customFormat="1" ht="15" customHeight="1">
      <c r="A15" s="82"/>
      <c r="B15" s="39" t="s">
        <v>26</v>
      </c>
      <c r="C15" s="51" t="s">
        <v>47</v>
      </c>
      <c r="D15" s="21"/>
      <c r="E15" s="86"/>
      <c r="F15" s="7"/>
      <c r="G15" s="8"/>
      <c r="H15" s="15"/>
      <c r="I15" s="20"/>
      <c r="J15" s="29"/>
    </row>
    <row r="16" spans="1:10" s="6" customFormat="1" ht="15" customHeight="1">
      <c r="A16" s="82"/>
      <c r="B16" s="39" t="s">
        <v>27</v>
      </c>
      <c r="C16" s="48" t="s">
        <v>39</v>
      </c>
      <c r="D16" s="21"/>
      <c r="E16" s="86"/>
      <c r="F16" s="7"/>
      <c r="G16" s="8"/>
      <c r="H16" s="15"/>
      <c r="I16" s="20"/>
      <c r="J16" s="29"/>
    </row>
    <row r="17" spans="1:10" s="6" customFormat="1" ht="15" customHeight="1">
      <c r="A17" s="82"/>
      <c r="B17" s="39" t="s">
        <v>28</v>
      </c>
      <c r="C17" s="48" t="s">
        <v>37</v>
      </c>
      <c r="D17" s="21"/>
      <c r="E17" s="86"/>
      <c r="F17" s="7"/>
      <c r="G17" s="8"/>
      <c r="H17" s="15"/>
      <c r="I17" s="20"/>
      <c r="J17" s="29"/>
    </row>
    <row r="18" spans="1:10" s="6" customFormat="1" ht="15" customHeight="1">
      <c r="A18" s="82"/>
      <c r="B18" s="39" t="s">
        <v>29</v>
      </c>
      <c r="C18" s="49" t="s">
        <v>43</v>
      </c>
      <c r="D18" s="21"/>
      <c r="E18" s="86"/>
      <c r="F18" s="7"/>
      <c r="G18" s="8"/>
      <c r="H18" s="15"/>
      <c r="I18" s="20"/>
      <c r="J18" s="29"/>
    </row>
    <row r="19" spans="1:10" s="6" customFormat="1" ht="15" customHeight="1">
      <c r="A19" s="82"/>
      <c r="B19" s="39" t="s">
        <v>30</v>
      </c>
      <c r="C19" s="49" t="s">
        <v>31</v>
      </c>
      <c r="D19" s="21"/>
      <c r="E19" s="86"/>
      <c r="F19" s="7"/>
      <c r="G19" s="8"/>
      <c r="H19" s="15"/>
      <c r="I19" s="20"/>
      <c r="J19" s="29"/>
    </row>
    <row r="20" spans="1:10" s="6" customFormat="1" ht="15" customHeight="1">
      <c r="A20" s="82"/>
      <c r="B20" s="39" t="s">
        <v>52</v>
      </c>
      <c r="C20" s="48" t="s">
        <v>42</v>
      </c>
      <c r="D20" s="21"/>
      <c r="E20" s="86"/>
      <c r="F20" s="7"/>
      <c r="G20" s="8"/>
      <c r="H20" s="15"/>
      <c r="I20" s="20"/>
      <c r="J20" s="29"/>
    </row>
    <row r="21" spans="1:10" s="6" customFormat="1" ht="15" customHeight="1">
      <c r="A21" s="82"/>
      <c r="B21" s="40" t="s">
        <v>32</v>
      </c>
      <c r="C21" s="47" t="s">
        <v>41</v>
      </c>
      <c r="D21" s="21"/>
      <c r="E21" s="86"/>
      <c r="F21" s="7"/>
      <c r="G21" s="8"/>
      <c r="H21" s="15"/>
      <c r="I21" s="20"/>
      <c r="J21" s="29"/>
    </row>
    <row r="22" spans="1:10" s="6" customFormat="1" ht="15" customHeight="1">
      <c r="A22" s="82"/>
      <c r="B22" s="40" t="s">
        <v>35</v>
      </c>
      <c r="C22" s="49" t="s">
        <v>18</v>
      </c>
      <c r="D22" s="21"/>
      <c r="E22" s="86"/>
      <c r="F22" s="7"/>
      <c r="G22" s="8"/>
      <c r="H22" s="15"/>
      <c r="I22" s="20"/>
      <c r="J22" s="29"/>
    </row>
    <row r="23" spans="1:10" s="6" customFormat="1" ht="15" customHeight="1">
      <c r="A23" s="83"/>
      <c r="B23" s="54" t="s">
        <v>48</v>
      </c>
      <c r="C23" s="55" t="s">
        <v>49</v>
      </c>
      <c r="D23" s="56"/>
      <c r="E23" s="86"/>
      <c r="F23" s="7"/>
      <c r="G23" s="8"/>
      <c r="H23" s="15"/>
      <c r="I23" s="20"/>
      <c r="J23" s="29"/>
    </row>
    <row r="24" spans="1:10" s="6" customFormat="1" ht="15" customHeight="1" thickBot="1">
      <c r="A24" s="84"/>
      <c r="B24" s="42" t="s">
        <v>33</v>
      </c>
      <c r="C24" s="44" t="s">
        <v>40</v>
      </c>
      <c r="D24" s="30"/>
      <c r="E24" s="87"/>
      <c r="F24" s="43"/>
      <c r="G24" s="31"/>
      <c r="H24" s="32"/>
      <c r="I24" s="33"/>
      <c r="J24" s="34"/>
    </row>
    <row r="25" spans="1:10" ht="15" thickBot="1">
      <c r="A25" s="3"/>
      <c r="B25" s="4"/>
      <c r="C25" s="4"/>
      <c r="D25" s="5"/>
      <c r="E25" s="5"/>
      <c r="F25" s="13" t="s">
        <v>9</v>
      </c>
      <c r="G25" s="14"/>
      <c r="H25" s="36">
        <f>SUM(H8:H24)</f>
        <v>0</v>
      </c>
      <c r="I25" s="36">
        <f>SUM(I8:I24)</f>
        <v>0</v>
      </c>
      <c r="J25" s="36">
        <f>SUM(J8:J24)</f>
        <v>0</v>
      </c>
    </row>
    <row r="26" spans="1:10" ht="15" thickBot="1">
      <c r="A26" s="88" t="s">
        <v>19</v>
      </c>
      <c r="B26" s="89"/>
      <c r="C26" s="89"/>
      <c r="D26" s="90"/>
      <c r="E26" s="5"/>
      <c r="F26" s="11"/>
      <c r="G26" s="9"/>
      <c r="H26" s="35"/>
      <c r="I26" s="35"/>
      <c r="J26" s="35"/>
    </row>
    <row r="27" spans="1:4" ht="15">
      <c r="A27" s="60" t="s">
        <v>14</v>
      </c>
      <c r="B27" s="61"/>
      <c r="C27" s="61"/>
      <c r="D27" s="45" t="s">
        <v>16</v>
      </c>
    </row>
    <row r="28" spans="1:4" ht="15">
      <c r="A28" s="62" t="s">
        <v>15</v>
      </c>
      <c r="B28" s="63"/>
      <c r="C28" s="63"/>
      <c r="D28" s="38" t="s">
        <v>16</v>
      </c>
    </row>
    <row r="29" spans="1:4" ht="15" thickBot="1">
      <c r="A29" s="77" t="s">
        <v>17</v>
      </c>
      <c r="B29" s="78"/>
      <c r="C29" s="79"/>
      <c r="D29" s="57" t="s">
        <v>16</v>
      </c>
    </row>
  </sheetData>
  <sheetProtection sheet="1" objects="1" scenarios="1" formatCells="0" formatColumns="0" formatRows="0"/>
  <mergeCells count="15">
    <mergeCell ref="A29:C29"/>
    <mergeCell ref="A8:A24"/>
    <mergeCell ref="E8:E24"/>
    <mergeCell ref="A26:D26"/>
    <mergeCell ref="I6:I7"/>
    <mergeCell ref="J6:J7"/>
    <mergeCell ref="A27:C27"/>
    <mergeCell ref="A28:C2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1793ECBC64734682BE8CCAFA7A30FD" ma:contentTypeVersion="13" ma:contentTypeDescription="Vytvoří nový dokument" ma:contentTypeScope="" ma:versionID="5457303f6eb369535cd66e6612c1e8c3">
  <xsd:schema xmlns:xsd="http://www.w3.org/2001/XMLSchema" xmlns:xs="http://www.w3.org/2001/XMLSchema" xmlns:p="http://schemas.microsoft.com/office/2006/metadata/properties" xmlns:ns3="ea159808-ee47-4df2-8ec5-66b2ee6f4736" xmlns:ns4="756778b6-74c0-48e1-b05d-8dc382372e12" targetNamespace="http://schemas.microsoft.com/office/2006/metadata/properties" ma:root="true" ma:fieldsID="a5d64d10a1acb0d50f9b8c56fff2db6f" ns3:_="" ns4:_="">
    <xsd:import namespace="ea159808-ee47-4df2-8ec5-66b2ee6f4736"/>
    <xsd:import namespace="756778b6-74c0-48e1-b05d-8dc382372e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59808-ee47-4df2-8ec5-66b2ee6f47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78b6-74c0-48e1-b05d-8dc382372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schemas.microsoft.com/office/2006/documentManagement/types"/>
    <ds:schemaRef ds:uri="http://purl.org/dc/terms/"/>
    <ds:schemaRef ds:uri="756778b6-74c0-48e1-b05d-8dc382372e12"/>
    <ds:schemaRef ds:uri="http://www.w3.org/XML/1998/namespace"/>
    <ds:schemaRef ds:uri="http://purl.org/dc/elements/1.1/"/>
    <ds:schemaRef ds:uri="ea159808-ee47-4df2-8ec5-66b2ee6f473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F5EA75-D83C-45D6-B0BB-E97D3C3FD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59808-ee47-4df2-8ec5-66b2ee6f4736"/>
    <ds:schemaRef ds:uri="756778b6-74c0-48e1-b05d-8dc382372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2021-05-10T11:19:42Z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0x010100381793ECBC64734682BE8CCAFA7A30FD</vt:lpwstr>
  </property>
</Properties>
</file>