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activeTab="0"/>
  </bookViews>
  <sheets>
    <sheet name="List1" sheetId="1" r:id="rId1"/>
  </sheets>
  <definedNames>
    <definedName name="_xlnm.Print_Area" localSheetId="0">'List1'!$A$3:$K$79</definedName>
  </definedNames>
  <calcPr fullCalcOnLoad="1"/>
</workbook>
</file>

<file path=xl/sharedStrings.xml><?xml version="1.0" encoding="utf-8"?>
<sst xmlns="http://schemas.openxmlformats.org/spreadsheetml/2006/main" count="378" uniqueCount="256">
  <si>
    <t>č.</t>
  </si>
  <si>
    <t>Název stroje</t>
  </si>
  <si>
    <t>RZ</t>
  </si>
  <si>
    <t>Výrobní číslo</t>
  </si>
  <si>
    <t>Stroj č.</t>
  </si>
  <si>
    <t>Rok výroby</t>
  </si>
  <si>
    <t>Územní rozsah</t>
  </si>
  <si>
    <t>Sklízecí mlátička CLAAS Lexion 460</t>
  </si>
  <si>
    <t>1B08642</t>
  </si>
  <si>
    <t>ČR</t>
  </si>
  <si>
    <t>bez RZ</t>
  </si>
  <si>
    <t>Sběrací lis VICON LB 12200</t>
  </si>
  <si>
    <t>LB12200-154</t>
  </si>
  <si>
    <t>Traktor JOHN DEERE 7830</t>
  </si>
  <si>
    <t>BO06063</t>
  </si>
  <si>
    <t>RW7830A010173</t>
  </si>
  <si>
    <t>OO5209</t>
  </si>
  <si>
    <t>Stroj pro přípravu půdy VADERSTAD NZA 800</t>
  </si>
  <si>
    <t>ZV 041355</t>
  </si>
  <si>
    <t>BO14139</t>
  </si>
  <si>
    <t>Třírotorový shrnovač KRONE SWADRO 1010</t>
  </si>
  <si>
    <t>BOBCATS 185 AHT</t>
  </si>
  <si>
    <t>A3LH70294</t>
  </si>
  <si>
    <t>A2103554</t>
  </si>
  <si>
    <t>diskový žací stroj NOVACAT X 8 ED</t>
  </si>
  <si>
    <t>VBP00021011000044</t>
  </si>
  <si>
    <t>teleskopický nakladač MANITOU MLT 735 - 120 LSU</t>
  </si>
  <si>
    <t>kolový traktor JOHN DEERE 7260 R</t>
  </si>
  <si>
    <t>1RW7260RPCD008806</t>
  </si>
  <si>
    <t>kolový traktor FENDT 718 Vario</t>
  </si>
  <si>
    <t>BO1 4144</t>
  </si>
  <si>
    <t>BO2 0710</t>
  </si>
  <si>
    <t>BO1 4130</t>
  </si>
  <si>
    <t>BO1 2046</t>
  </si>
  <si>
    <t>SKLÍZECÍ MLÁTIČKA CLAAS Lexion 550</t>
  </si>
  <si>
    <t>sklízecí mlátička Claas Dominátor 208 MEGA</t>
  </si>
  <si>
    <t>BO0 1864</t>
  </si>
  <si>
    <t>fekální nádstavba přepravník kejdy NTF - 8NV (ACF) na podvozek Grand Super</t>
  </si>
  <si>
    <t>BO1 2379</t>
  </si>
  <si>
    <t>Univerzální návěs nákladní traktorový Annaburger HTS 20B.79+nástavba univerzální rozmetadlo Annaburger AW 20A.04</t>
  </si>
  <si>
    <t>traktor Claas Arion 420</t>
  </si>
  <si>
    <t>ano</t>
  </si>
  <si>
    <t xml:space="preserve">WADT20B797A004189 </t>
  </si>
  <si>
    <t>traktor Fendt Favorit Vario 926</t>
  </si>
  <si>
    <t>Pojistná částka v Kč / nová cena</t>
  </si>
  <si>
    <t>Řezačka CLAAS JAGUAR 940 vč.adaptéru pro sklizeň kukuřice</t>
  </si>
  <si>
    <t>B000149</t>
  </si>
  <si>
    <t>P854101313J</t>
  </si>
  <si>
    <t>BO0 0277</t>
  </si>
  <si>
    <t>BO2 0712</t>
  </si>
  <si>
    <t>Nakladač BOBCAT S 570</t>
  </si>
  <si>
    <t>BO28757</t>
  </si>
  <si>
    <t>B3GZ11023</t>
  </si>
  <si>
    <t>Kolový nakladač HYUNDAI</t>
  </si>
  <si>
    <t>B028386</t>
  </si>
  <si>
    <t>HHKHLM05TE0000027</t>
  </si>
  <si>
    <t>YK5N103HOFS264004</t>
  </si>
  <si>
    <t>Lis na válcové balíky s variabilní lisovací komorou John Deere 852 HiFlow</t>
  </si>
  <si>
    <t>CC0852N110875</t>
  </si>
  <si>
    <t>Diskový secí stroj Terrasem C6 Artis</t>
  </si>
  <si>
    <t>VBP00065005000205</t>
  </si>
  <si>
    <t>98/2016</t>
  </si>
  <si>
    <t>TNU8P6R33GK001146</t>
  </si>
  <si>
    <t>TK9NC3BBBG1US5256</t>
  </si>
  <si>
    <t>ČR, Slovensko, Rakousko</t>
  </si>
  <si>
    <t xml:space="preserve">Počátek pojištění/ konec pojištění </t>
  </si>
  <si>
    <t>B022036</t>
  </si>
  <si>
    <t>B022833</t>
  </si>
  <si>
    <t>Traktor John Deere 6115M</t>
  </si>
  <si>
    <t>BO27041</t>
  </si>
  <si>
    <t>1L06115MCEG808141</t>
  </si>
  <si>
    <t>BO12378</t>
  </si>
  <si>
    <t>WADT20B797A004220</t>
  </si>
  <si>
    <t>Polní válce Cambridge Quivogne Rollmot 830</t>
  </si>
  <si>
    <t>00151B</t>
  </si>
  <si>
    <t>H0300040</t>
  </si>
  <si>
    <t>Adaptér pro sklizeň zrnové kukuřice CLAAS CONSPEED 8-75 FC vč. příslušenství</t>
  </si>
  <si>
    <t>YK5N134A0HS079009</t>
  </si>
  <si>
    <t>B031269</t>
  </si>
  <si>
    <t>YK5N134A0HS075033</t>
  </si>
  <si>
    <t>B022032</t>
  </si>
  <si>
    <t>Kolový traktor ZETOR PROXIMA PLUS 8541*</t>
  </si>
  <si>
    <t>Traktor VALTRA*</t>
  </si>
  <si>
    <t>Traktor KUBOTA M 9540 CAB*</t>
  </si>
  <si>
    <t>Železný kůň FOREST HORSE MK18 RC vč. Příslušenství*</t>
  </si>
  <si>
    <t>Vyvážecí vlek AGAMA LV 10 s hydfraulickou rukou AL692 včetně vleku 105016, vč. Ruky AL 692/1616*</t>
  </si>
  <si>
    <t>Pracovní stroj přípojný - lesní lanovka LARIX LAMAKO*</t>
  </si>
  <si>
    <t>Nákladní automobil pro přepravu dřeva TATRA T 158/II včetně jeřábu*</t>
  </si>
  <si>
    <t>Přípojné vozidlo UMIKOV NC 3*</t>
  </si>
  <si>
    <t>Sekačka PG280DW, ROPS, kosa PG/SA 126 cm včetně příslušenství*</t>
  </si>
  <si>
    <t>Traktor kolový VALTRA N134S2, VIN YK5N134A0HS079009, r.v. 2017*</t>
  </si>
  <si>
    <t>Traktor kolový VALTRA N134S, VIN YK5N134A0HS075033, r.v. 2017*</t>
  </si>
  <si>
    <t>Výměnný tažený stroj vyvážecí vůz AGAMA LV14, VIN 1064171, r.v. 2017*</t>
  </si>
  <si>
    <t>Stroje označené hvězdičkou jsou ve vlastnictví ŠLP Křtiny</t>
  </si>
  <si>
    <t>Sklo</t>
  </si>
  <si>
    <t>ČR, Slovensko</t>
  </si>
  <si>
    <t>VBP00010009000246</t>
  </si>
  <si>
    <t>Elektrický vozík Carryall 710*</t>
  </si>
  <si>
    <t>Traktor ZETOR Proxima CL 100*</t>
  </si>
  <si>
    <t>5J5C732B1HA832954</t>
  </si>
  <si>
    <t>000P4B4R47VT03450</t>
  </si>
  <si>
    <t>000P4B4R47VL03179</t>
  </si>
  <si>
    <r>
      <t>Senážní vůz P</t>
    </r>
    <r>
      <rPr>
        <sz val="8"/>
        <rFont val="Calibri"/>
        <family val="2"/>
      </rPr>
      <t>ö</t>
    </r>
    <r>
      <rPr>
        <sz val="8"/>
        <rFont val="Arial"/>
        <family val="2"/>
      </rPr>
      <t>ttinger COMBILINE</t>
    </r>
  </si>
  <si>
    <t>B028937</t>
  </si>
  <si>
    <t>1BM3368</t>
  </si>
  <si>
    <t>8B77434</t>
  </si>
  <si>
    <t>BK 35 - 75</t>
  </si>
  <si>
    <t>B032169</t>
  </si>
  <si>
    <t>B027273</t>
  </si>
  <si>
    <t>001339</t>
  </si>
  <si>
    <t>000267</t>
  </si>
  <si>
    <t>000188</t>
  </si>
  <si>
    <t>000111</t>
  </si>
  <si>
    <t>18044</t>
  </si>
  <si>
    <t>2018</t>
  </si>
  <si>
    <t>Rozdružovač  Big Balů VBB 2900*</t>
  </si>
  <si>
    <t>Promíchávač substrátu MC1120*</t>
  </si>
  <si>
    <t>Hrnkovací stroj IM1800*</t>
  </si>
  <si>
    <t>Plnička sadbovačů*</t>
  </si>
  <si>
    <t>Příslušenství k hrnkovacímu stroji a plničce sadbovačů*</t>
  </si>
  <si>
    <t>Secí linka Beta65 Compact*</t>
  </si>
  <si>
    <t>Systém pásových dopravníků*</t>
  </si>
  <si>
    <t>Propařovací kolona Egedal*</t>
  </si>
  <si>
    <t>Roční pojistné</t>
  </si>
  <si>
    <t xml:space="preserve">       </t>
  </si>
  <si>
    <t>Korba Annaburger 24 m3</t>
  </si>
  <si>
    <t>58</t>
  </si>
  <si>
    <t>59</t>
  </si>
  <si>
    <t>2BD5234</t>
  </si>
  <si>
    <t>VIN TNU8P6R33KK002602 a 9201910569</t>
  </si>
  <si>
    <t>2019</t>
  </si>
  <si>
    <t>1BZ6377</t>
  </si>
  <si>
    <t>TK9NC3BBBK1US5351</t>
  </si>
  <si>
    <t>Nákladní automobil TATRA T 158-8P6R33.390 s nástavbou UMIKOV VIN TNU8P6R33KK002602 včetně jeřábu KESLA 2117 ZT, VIN 9201910569*</t>
  </si>
  <si>
    <t>Přípojné vozidlo návěs  UMIKOV NPK 39 T*</t>
  </si>
  <si>
    <t>60</t>
  </si>
  <si>
    <t>YD88400MEJJB35889</t>
  </si>
  <si>
    <t>Výměnný tažený stroj aplikátor kejdy JOSKIN S2A MODULO 2 varianta 8400 ME</t>
  </si>
  <si>
    <t>2020</t>
  </si>
  <si>
    <t>61</t>
  </si>
  <si>
    <t>62</t>
  </si>
  <si>
    <t>Polonesený diskový podmítač LEMKEN Rubín 10/600 KUA</t>
  </si>
  <si>
    <t>465497</t>
  </si>
  <si>
    <t>Polonesený diskový podmítač LEMKEN Diamant 11 VT 6+1 L100</t>
  </si>
  <si>
    <t>459497</t>
  </si>
  <si>
    <t>63</t>
  </si>
  <si>
    <t>Rotační žací stroj nesený AGROSTROJ ZTR - 185, v.č. 5360</t>
  </si>
  <si>
    <t>5360</t>
  </si>
  <si>
    <t>64</t>
  </si>
  <si>
    <t>65</t>
  </si>
  <si>
    <t>66</t>
  </si>
  <si>
    <t>67</t>
  </si>
  <si>
    <t>68</t>
  </si>
  <si>
    <t>009</t>
  </si>
  <si>
    <t>Návěs na hrozny D´EUSANIO DRL 120 NP vč. příslušenství</t>
  </si>
  <si>
    <t>TK9NK021XLSBL7194</t>
  </si>
  <si>
    <t>Návěs PORTÝR 3 vč. příslušenství</t>
  </si>
  <si>
    <t>DD1E40DCAL1000014</t>
  </si>
  <si>
    <t>Kolový traktor KIOTI CK4010 vč. příslušenství</t>
  </si>
  <si>
    <t>479042</t>
  </si>
  <si>
    <t>Nesený otočný pluh LEMKEN JUWEL 10 MV5+1 100 vč. příslušenství</t>
  </si>
  <si>
    <t>KT110881</t>
  </si>
  <si>
    <t>Rozdružovač balíků Kverneland Taarup 853 vč. příslušenství</t>
  </si>
  <si>
    <t>2014</t>
  </si>
  <si>
    <t>1405013PKWE</t>
  </si>
  <si>
    <t>69</t>
  </si>
  <si>
    <t>2015</t>
  </si>
  <si>
    <t>P16N2015001</t>
  </si>
  <si>
    <t>Přepravník balíků PLT 16 N vč. příslušenství</t>
  </si>
  <si>
    <t>70</t>
  </si>
  <si>
    <t>LL8RH2EW2L0G00215</t>
  </si>
  <si>
    <t>1RW8295RCEP092221</t>
  </si>
  <si>
    <t>Kolový traktor JOHN DEERE 8295R vč. Příslušenství</t>
  </si>
  <si>
    <t>WADT22B79LA009592, 009592, 009592</t>
  </si>
  <si>
    <t>Výměnný systém nástaveb ANNABURGER MultilandPlus HTS 22B.79 vč. korby a vč rozmetací nástavby</t>
  </si>
  <si>
    <t xml:space="preserve">2033032Y, 1616218U, 2033033E, 2033034L, 2033035T, 1734100J    </t>
  </si>
  <si>
    <t>2016, 2017, 2020</t>
  </si>
  <si>
    <t xml:space="preserve"> WMAN38ZZ7BY264577</t>
  </si>
  <si>
    <t>P032253</t>
  </si>
  <si>
    <t>2011</t>
  </si>
  <si>
    <t>Ano</t>
  </si>
  <si>
    <t>Kolový traktor MAN TGM 18.290 4x4 BB vč. Příslušenství</t>
  </si>
  <si>
    <t>SZB0260XXL2X03527</t>
  </si>
  <si>
    <t>Přepravník PRONAR T 026 vč. příslušenství</t>
  </si>
  <si>
    <t>S075914</t>
  </si>
  <si>
    <t>03201146</t>
  </si>
  <si>
    <t>2021</t>
  </si>
  <si>
    <t>Traktor ZETOR 7245*</t>
  </si>
  <si>
    <t>1BI455</t>
  </si>
  <si>
    <t>B031897</t>
  </si>
  <si>
    <t>Kolový traktor LINHAI LH1100U-D vč. Příslušenství*</t>
  </si>
  <si>
    <t>Maloparcelní sklízecí mlátička HALDRUP C-85 vč. Příslušenství</t>
  </si>
  <si>
    <t>Stacionární štípací stroj na výrobu polínek a podpalových třísek POSH / Spaltfix K-600 Vario vč. příslušenství*</t>
  </si>
  <si>
    <t>Ostatní stroje vlastní Školní zemědělský podnik Žabčice (příp. pojištěno prostřednictvím rektorátu)</t>
  </si>
  <si>
    <t>Vyplní uchazeč</t>
  </si>
  <si>
    <t>Příloha č. 2 k Veřejné zakázce na pojištění strojů a strojních zařízení</t>
  </si>
  <si>
    <t>Mendelova univerzita v Brně</t>
  </si>
  <si>
    <t>Seznam strojů</t>
  </si>
  <si>
    <t>2</t>
  </si>
  <si>
    <t>3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</si>
  <si>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</si>
  <si>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</si>
  <si>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</si>
  <si>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</si>
  <si>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</si>
  <si>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</si>
  <si>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</si>
  <si>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</si>
  <si>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</si>
  <si>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</si>
  <si>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</si>
  <si>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</si>
  <si>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</si>
  <si>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</si>
  <si>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</si>
  <si>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</si>
  <si>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</si>
  <si>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</si>
  <si>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</si>
  <si>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</si>
  <si>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</si>
  <si>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</si>
  <si>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</si>
  <si>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</si>
  <si>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</si>
  <si>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</si>
  <si>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</si>
  <si>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</si>
  <si>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</si>
  <si>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</si>
  <si>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</si>
  <si>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</si>
  <si>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</si>
  <si>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</si>
  <si>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</si>
  <si>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</si>
  <si>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</si>
  <si>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</si>
  <si>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</si>
  <si>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</si>
  <si>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</si>
  <si>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</si>
  <si>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</si>
  <si>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</si>
  <si>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</si>
  <si>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</si>
  <si>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</si>
  <si>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</si>
  <si>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</si>
  <si>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</si>
  <si>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</si>
  <si>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</si>
  <si>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</si>
  <si>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</si>
  <si>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</si>
  <si>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Roční pojistné celkem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</si>
</sst>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_-* #,##0\ &quot;Kč&quot;_-;\-* #,##0\ &quot;Kč&quot;_-;_-* &quot;-&quot;??\ &quot;Kč&quot;_-;_-@_-"/>
    <numFmt numFmtId="172" formatCode="[$-405]d\.\ mmmm\ yyyy"/>
    <numFmt numFmtId="173" formatCode="0.000"/>
    <numFmt numFmtId="174" formatCode="[$-405]dddd\ d\.\ mmmm\ yyyy"/>
    <numFmt numFmtId="175" formatCode="mmm/yyyy"/>
  </numFmts>
  <fonts count="58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b/>
      <sz val="12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14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/>
    </xf>
    <xf numFmtId="3" fontId="51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3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right" vertical="center"/>
    </xf>
    <xf numFmtId="3" fontId="51" fillId="0" borderId="0" xfId="0" applyNumberFormat="1" applyFont="1" applyBorder="1" applyAlignment="1">
      <alignment horizontal="right" vertical="center"/>
    </xf>
    <xf numFmtId="1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53" fillId="0" borderId="0" xfId="0" applyFont="1" applyFill="1" applyBorder="1" applyAlignment="1">
      <alignment horizontal="left" vertical="center"/>
    </xf>
    <xf numFmtId="170" fontId="2" fillId="33" borderId="11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49" fontId="51" fillId="0" borderId="10" xfId="0" applyNumberFormat="1" applyFont="1" applyBorder="1" applyAlignment="1">
      <alignment horizontal="right" vertical="center"/>
    </xf>
    <xf numFmtId="0" fontId="51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170" fontId="55" fillId="33" borderId="0" xfId="0" applyNumberFormat="1" applyFont="1" applyFill="1" applyBorder="1" applyAlignment="1">
      <alignment/>
    </xf>
    <xf numFmtId="49" fontId="51" fillId="0" borderId="12" xfId="0" applyNumberFormat="1" applyFont="1" applyBorder="1" applyAlignment="1">
      <alignment horizontal="center" vertical="center"/>
    </xf>
    <xf numFmtId="0" fontId="51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right" vertical="center" wrapText="1"/>
    </xf>
    <xf numFmtId="49" fontId="51" fillId="33" borderId="13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51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52" fillId="8" borderId="15" xfId="0" applyFont="1" applyFill="1" applyBorder="1" applyAlignment="1">
      <alignment horizontal="center" vertical="center" wrapText="1"/>
    </xf>
    <xf numFmtId="0" fontId="52" fillId="8" borderId="16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14" fontId="2" fillId="0" borderId="13" xfId="0" applyNumberFormat="1" applyFont="1" applyFill="1" applyBorder="1" applyAlignment="1">
      <alignment vertical="center" wrapText="1"/>
    </xf>
    <xf numFmtId="170" fontId="2" fillId="34" borderId="17" xfId="0" applyNumberFormat="1" applyFont="1" applyFill="1" applyBorder="1" applyAlignment="1" applyProtection="1">
      <alignment vertical="center"/>
      <protection locked="0"/>
    </xf>
    <xf numFmtId="170" fontId="2" fillId="34" borderId="18" xfId="0" applyNumberFormat="1" applyFont="1" applyFill="1" applyBorder="1" applyAlignment="1" applyProtection="1">
      <alignment vertical="center"/>
      <protection locked="0"/>
    </xf>
    <xf numFmtId="170" fontId="2" fillId="34" borderId="19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4" fontId="51" fillId="33" borderId="23" xfId="0" applyNumberFormat="1" applyFont="1" applyFill="1" applyBorder="1" applyAlignment="1">
      <alignment horizontal="center" vertical="center"/>
    </xf>
    <xf numFmtId="14" fontId="51" fillId="33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1"/>
  <sheetViews>
    <sheetView showGridLines="0" tabSelected="1" zoomScalePageLayoutView="120" workbookViewId="0" topLeftCell="A1">
      <selection activeCell="K33" sqref="K33"/>
    </sheetView>
  </sheetViews>
  <sheetFormatPr defaultColWidth="9.140625" defaultRowHeight="15"/>
  <cols>
    <col min="1" max="1" width="4.00390625" style="0" customWidth="1"/>
    <col min="2" max="2" width="38.140625" style="36" customWidth="1"/>
    <col min="3" max="3" width="9.7109375" style="0" customWidth="1"/>
    <col min="4" max="4" width="19.57421875" style="0" customWidth="1"/>
    <col min="5" max="5" width="8.140625" style="0" customWidth="1"/>
    <col min="6" max="6" width="7.8515625" style="0" customWidth="1"/>
    <col min="7" max="7" width="13.8515625" style="0" customWidth="1"/>
    <col min="8" max="8" width="8.8515625" style="0" customWidth="1"/>
    <col min="9" max="9" width="16.140625" style="1" customWidth="1"/>
    <col min="10" max="10" width="4.8515625" style="1" customWidth="1"/>
    <col min="11" max="11" width="17.57421875" style="47" customWidth="1"/>
  </cols>
  <sheetData>
    <row r="1" ht="14.25" customHeight="1"/>
    <row r="2" spans="1:11" ht="14.25" customHeight="1">
      <c r="A2" s="75" t="s">
        <v>195</v>
      </c>
      <c r="B2" s="75"/>
      <c r="C2" s="75"/>
      <c r="D2" s="75"/>
      <c r="E2" s="75"/>
      <c r="F2" s="75"/>
      <c r="G2" s="75"/>
      <c r="H2" s="75"/>
      <c r="I2" s="75"/>
      <c r="J2" s="8"/>
      <c r="K2" s="44"/>
    </row>
    <row r="3" spans="1:11" ht="14.25" customHeight="1">
      <c r="A3" s="40"/>
      <c r="B3" s="39"/>
      <c r="C3" s="37"/>
      <c r="D3" s="37"/>
      <c r="E3" s="37"/>
      <c r="F3" s="37"/>
      <c r="G3" s="37"/>
      <c r="H3" s="37"/>
      <c r="I3" s="37"/>
      <c r="J3" s="8"/>
      <c r="K3" s="44"/>
    </row>
    <row r="4" spans="1:11" ht="14.25" customHeight="1">
      <c r="A4" s="69" t="s">
        <v>197</v>
      </c>
      <c r="B4" s="39"/>
      <c r="C4" s="37"/>
      <c r="D4" s="37"/>
      <c r="E4" s="37"/>
      <c r="F4" s="37"/>
      <c r="G4" s="37"/>
      <c r="H4" s="37"/>
      <c r="I4" s="37"/>
      <c r="J4" s="8"/>
      <c r="K4" s="44"/>
    </row>
    <row r="5" spans="1:11" ht="14.25" customHeight="1" thickBot="1">
      <c r="A5" t="s">
        <v>196</v>
      </c>
      <c r="B5" s="31"/>
      <c r="C5" s="28"/>
      <c r="D5" s="28"/>
      <c r="E5" s="28"/>
      <c r="F5" s="28"/>
      <c r="G5" s="28"/>
      <c r="H5" s="28"/>
      <c r="I5" s="28"/>
      <c r="J5" s="8"/>
      <c r="K5" s="44"/>
    </row>
    <row r="6" spans="1:11" s="2" customFormat="1" ht="51.75" customHeight="1">
      <c r="A6" s="65" t="s">
        <v>0</v>
      </c>
      <c r="B6" s="66" t="s">
        <v>1</v>
      </c>
      <c r="C6" s="67" t="s">
        <v>2</v>
      </c>
      <c r="D6" s="67" t="s">
        <v>3</v>
      </c>
      <c r="E6" s="67" t="s">
        <v>4</v>
      </c>
      <c r="F6" s="67" t="s">
        <v>5</v>
      </c>
      <c r="G6" s="67" t="s">
        <v>44</v>
      </c>
      <c r="H6" s="67" t="s">
        <v>6</v>
      </c>
      <c r="I6" s="67" t="s">
        <v>65</v>
      </c>
      <c r="J6" s="67" t="s">
        <v>94</v>
      </c>
      <c r="K6" s="68" t="s">
        <v>123</v>
      </c>
    </row>
    <row r="7" spans="1:11" ht="15" customHeight="1">
      <c r="A7" s="54" t="s">
        <v>200</v>
      </c>
      <c r="B7" s="32" t="s">
        <v>7</v>
      </c>
      <c r="C7" s="10" t="s">
        <v>8</v>
      </c>
      <c r="D7" s="10">
        <v>45404650</v>
      </c>
      <c r="E7" s="10">
        <v>4508</v>
      </c>
      <c r="F7" s="10">
        <v>2001</v>
      </c>
      <c r="G7" s="11">
        <v>6500000</v>
      </c>
      <c r="H7" s="78" t="s">
        <v>9</v>
      </c>
      <c r="I7" s="64">
        <v>44390</v>
      </c>
      <c r="J7" s="58" t="s">
        <v>41</v>
      </c>
      <c r="K7" s="71" t="s">
        <v>194</v>
      </c>
    </row>
    <row r="8" spans="1:11" ht="14.25" customHeight="1">
      <c r="A8" s="54" t="s">
        <v>198</v>
      </c>
      <c r="B8" s="32" t="s">
        <v>11</v>
      </c>
      <c r="C8" s="10" t="s">
        <v>10</v>
      </c>
      <c r="D8" s="10" t="s">
        <v>12</v>
      </c>
      <c r="E8" s="10">
        <v>4069</v>
      </c>
      <c r="F8" s="10">
        <v>2007</v>
      </c>
      <c r="G8" s="11">
        <v>3500000</v>
      </c>
      <c r="H8" s="79"/>
      <c r="I8" s="64">
        <v>44390</v>
      </c>
      <c r="J8" s="58"/>
      <c r="K8" s="71" t="s">
        <v>194</v>
      </c>
    </row>
    <row r="9" spans="1:11" ht="15">
      <c r="A9" s="54" t="s">
        <v>199</v>
      </c>
      <c r="B9" s="33" t="s">
        <v>13</v>
      </c>
      <c r="C9" s="10" t="s">
        <v>14</v>
      </c>
      <c r="D9" s="10" t="s">
        <v>15</v>
      </c>
      <c r="E9" s="10">
        <v>801153</v>
      </c>
      <c r="F9" s="10">
        <v>2008</v>
      </c>
      <c r="G9" s="11">
        <v>3000000</v>
      </c>
      <c r="H9" s="79"/>
      <c r="I9" s="64">
        <v>44390</v>
      </c>
      <c r="J9" s="58" t="s">
        <v>41</v>
      </c>
      <c r="K9" s="71" t="s">
        <v>194</v>
      </c>
    </row>
    <row r="10" spans="1:12" s="2" customFormat="1" ht="46.5" customHeight="1">
      <c r="A10" s="54" t="s">
        <v>201</v>
      </c>
      <c r="B10" s="33" t="s">
        <v>39</v>
      </c>
      <c r="C10" s="13" t="s">
        <v>38</v>
      </c>
      <c r="D10" s="13" t="s">
        <v>42</v>
      </c>
      <c r="E10" s="14">
        <v>7803</v>
      </c>
      <c r="F10" s="15">
        <v>2007</v>
      </c>
      <c r="G10" s="16">
        <v>1500000</v>
      </c>
      <c r="H10" s="79"/>
      <c r="I10" s="64">
        <v>44390</v>
      </c>
      <c r="J10" s="9"/>
      <c r="K10" s="71" t="s">
        <v>194</v>
      </c>
      <c r="L10" s="2" t="s">
        <v>124</v>
      </c>
    </row>
    <row r="11" spans="1:11" ht="14.25" customHeight="1">
      <c r="A11" s="54" t="s">
        <v>202</v>
      </c>
      <c r="B11" s="33" t="s">
        <v>125</v>
      </c>
      <c r="C11" s="10"/>
      <c r="D11" s="10" t="s">
        <v>16</v>
      </c>
      <c r="E11" s="10">
        <v>7807</v>
      </c>
      <c r="F11" s="10">
        <v>2009</v>
      </c>
      <c r="G11" s="11">
        <v>650000</v>
      </c>
      <c r="H11" s="79"/>
      <c r="I11" s="64">
        <v>44390</v>
      </c>
      <c r="J11" s="58"/>
      <c r="K11" s="71" t="s">
        <v>194</v>
      </c>
    </row>
    <row r="12" spans="1:11" ht="30" customHeight="1">
      <c r="A12" s="54" t="s">
        <v>203</v>
      </c>
      <c r="B12" s="33" t="s">
        <v>17</v>
      </c>
      <c r="C12" s="10" t="s">
        <v>10</v>
      </c>
      <c r="D12" s="10" t="s">
        <v>18</v>
      </c>
      <c r="E12" s="10">
        <v>3101</v>
      </c>
      <c r="F12" s="10">
        <v>2010</v>
      </c>
      <c r="G12" s="11">
        <v>900000</v>
      </c>
      <c r="H12" s="79"/>
      <c r="I12" s="64">
        <v>44390</v>
      </c>
      <c r="J12" s="58"/>
      <c r="K12" s="71" t="s">
        <v>194</v>
      </c>
    </row>
    <row r="13" spans="1:11" ht="28.5" customHeight="1">
      <c r="A13" s="54" t="s">
        <v>204</v>
      </c>
      <c r="B13" s="33" t="s">
        <v>45</v>
      </c>
      <c r="C13" s="10" t="s">
        <v>19</v>
      </c>
      <c r="D13" s="10">
        <v>49401395</v>
      </c>
      <c r="E13" s="10">
        <v>3941</v>
      </c>
      <c r="F13" s="10">
        <v>2011</v>
      </c>
      <c r="G13" s="17">
        <v>9000000</v>
      </c>
      <c r="H13" s="79"/>
      <c r="I13" s="64">
        <v>44390</v>
      </c>
      <c r="J13" s="58" t="s">
        <v>41</v>
      </c>
      <c r="K13" s="71" t="s">
        <v>194</v>
      </c>
    </row>
    <row r="14" spans="1:11" ht="23.25" customHeight="1">
      <c r="A14" s="54" t="s">
        <v>205</v>
      </c>
      <c r="B14" s="33" t="s">
        <v>20</v>
      </c>
      <c r="C14" s="10" t="s">
        <v>10</v>
      </c>
      <c r="D14" s="10">
        <v>848570</v>
      </c>
      <c r="E14" s="10">
        <v>3798</v>
      </c>
      <c r="F14" s="10">
        <v>2012</v>
      </c>
      <c r="G14" s="17">
        <v>928000</v>
      </c>
      <c r="H14" s="79"/>
      <c r="I14" s="64">
        <v>44390</v>
      </c>
      <c r="J14" s="58"/>
      <c r="K14" s="71" t="s">
        <v>194</v>
      </c>
    </row>
    <row r="15" spans="1:11" ht="15">
      <c r="A15" s="54" t="s">
        <v>206</v>
      </c>
      <c r="B15" s="33" t="s">
        <v>21</v>
      </c>
      <c r="C15" s="10" t="s">
        <v>10</v>
      </c>
      <c r="D15" s="10" t="s">
        <v>22</v>
      </c>
      <c r="E15" s="10">
        <v>7903</v>
      </c>
      <c r="F15" s="10">
        <v>2011</v>
      </c>
      <c r="G15" s="17">
        <v>1000000</v>
      </c>
      <c r="H15" s="79"/>
      <c r="I15" s="64">
        <v>44390</v>
      </c>
      <c r="J15" s="58" t="s">
        <v>41</v>
      </c>
      <c r="K15" s="71" t="s">
        <v>194</v>
      </c>
    </row>
    <row r="16" spans="1:11" ht="15">
      <c r="A16" s="54" t="s">
        <v>207</v>
      </c>
      <c r="B16" s="19" t="s">
        <v>40</v>
      </c>
      <c r="C16" s="18" t="s">
        <v>31</v>
      </c>
      <c r="D16" s="10" t="s">
        <v>23</v>
      </c>
      <c r="E16" s="10">
        <v>855</v>
      </c>
      <c r="F16" s="18">
        <v>2012</v>
      </c>
      <c r="G16" s="17">
        <v>1600000</v>
      </c>
      <c r="H16" s="79"/>
      <c r="I16" s="64">
        <v>44390</v>
      </c>
      <c r="J16" s="58" t="s">
        <v>41</v>
      </c>
      <c r="K16" s="71" t="s">
        <v>194</v>
      </c>
    </row>
    <row r="17" spans="1:11" ht="14.25" customHeight="1">
      <c r="A17" s="54" t="s">
        <v>208</v>
      </c>
      <c r="B17" s="19" t="s">
        <v>24</v>
      </c>
      <c r="C17" s="10"/>
      <c r="D17" s="18" t="s">
        <v>25</v>
      </c>
      <c r="E17" s="10">
        <v>3943</v>
      </c>
      <c r="F17" s="18">
        <v>2012</v>
      </c>
      <c r="G17" s="17">
        <v>1400000</v>
      </c>
      <c r="H17" s="79"/>
      <c r="I17" s="64">
        <v>44390</v>
      </c>
      <c r="J17" s="58"/>
      <c r="K17" s="71" t="s">
        <v>194</v>
      </c>
    </row>
    <row r="18" spans="1:11" ht="24" customHeight="1">
      <c r="A18" s="54" t="s">
        <v>209</v>
      </c>
      <c r="B18" s="19" t="s">
        <v>26</v>
      </c>
      <c r="C18" s="18" t="s">
        <v>32</v>
      </c>
      <c r="D18" s="10">
        <v>245739</v>
      </c>
      <c r="E18" s="10">
        <v>7983</v>
      </c>
      <c r="F18" s="18">
        <v>2011</v>
      </c>
      <c r="G18" s="17">
        <v>1400000</v>
      </c>
      <c r="H18" s="79"/>
      <c r="I18" s="64">
        <v>44390</v>
      </c>
      <c r="J18" s="58" t="s">
        <v>41</v>
      </c>
      <c r="K18" s="71" t="s">
        <v>194</v>
      </c>
    </row>
    <row r="19" spans="1:11" ht="15">
      <c r="A19" s="54" t="s">
        <v>210</v>
      </c>
      <c r="B19" s="19" t="s">
        <v>27</v>
      </c>
      <c r="C19" s="10" t="s">
        <v>30</v>
      </c>
      <c r="D19" s="10" t="s">
        <v>28</v>
      </c>
      <c r="E19" s="10">
        <v>1170</v>
      </c>
      <c r="F19" s="18">
        <v>2012</v>
      </c>
      <c r="G19" s="17">
        <v>3650000</v>
      </c>
      <c r="H19" s="79"/>
      <c r="I19" s="64">
        <v>44390</v>
      </c>
      <c r="J19" s="58" t="s">
        <v>41</v>
      </c>
      <c r="K19" s="71" t="s">
        <v>194</v>
      </c>
    </row>
    <row r="20" spans="1:11" ht="15">
      <c r="A20" s="54" t="s">
        <v>211</v>
      </c>
      <c r="B20" s="19" t="s">
        <v>29</v>
      </c>
      <c r="C20" s="10" t="s">
        <v>33</v>
      </c>
      <c r="D20" s="10">
        <v>727211073</v>
      </c>
      <c r="E20" s="10">
        <v>1184</v>
      </c>
      <c r="F20" s="18">
        <v>2007</v>
      </c>
      <c r="G20" s="17">
        <v>2900000</v>
      </c>
      <c r="H20" s="79"/>
      <c r="I20" s="64">
        <v>44390</v>
      </c>
      <c r="J20" s="58" t="s">
        <v>41</v>
      </c>
      <c r="K20" s="71" t="s">
        <v>194</v>
      </c>
    </row>
    <row r="21" spans="1:11" ht="15">
      <c r="A21" s="54" t="s">
        <v>212</v>
      </c>
      <c r="B21" s="19" t="s">
        <v>34</v>
      </c>
      <c r="C21" s="10" t="s">
        <v>49</v>
      </c>
      <c r="D21" s="18">
        <v>58406751</v>
      </c>
      <c r="E21" s="10">
        <v>4512</v>
      </c>
      <c r="F21" s="18">
        <v>2010</v>
      </c>
      <c r="G21" s="17">
        <v>6500000</v>
      </c>
      <c r="H21" s="79"/>
      <c r="I21" s="64">
        <v>44390</v>
      </c>
      <c r="J21" s="58" t="s">
        <v>41</v>
      </c>
      <c r="K21" s="71" t="s">
        <v>194</v>
      </c>
    </row>
    <row r="22" spans="1:11" ht="25.5" customHeight="1">
      <c r="A22" s="54" t="s">
        <v>213</v>
      </c>
      <c r="B22" s="19" t="s">
        <v>35</v>
      </c>
      <c r="C22" s="10" t="s">
        <v>36</v>
      </c>
      <c r="D22" s="10">
        <v>94503064</v>
      </c>
      <c r="E22" s="10">
        <v>804352</v>
      </c>
      <c r="F22" s="18">
        <v>2005</v>
      </c>
      <c r="G22" s="17">
        <v>5000000</v>
      </c>
      <c r="H22" s="79"/>
      <c r="I22" s="64">
        <v>44390</v>
      </c>
      <c r="J22" s="58" t="s">
        <v>41</v>
      </c>
      <c r="K22" s="71" t="s">
        <v>194</v>
      </c>
    </row>
    <row r="23" spans="1:11" ht="22.5">
      <c r="A23" s="54" t="s">
        <v>214</v>
      </c>
      <c r="B23" s="19" t="s">
        <v>37</v>
      </c>
      <c r="C23" s="10"/>
      <c r="D23" s="18">
        <v>1256</v>
      </c>
      <c r="E23" s="10"/>
      <c r="F23" s="18">
        <v>2006</v>
      </c>
      <c r="G23" s="17">
        <v>500000</v>
      </c>
      <c r="H23" s="79"/>
      <c r="I23" s="64">
        <v>44390</v>
      </c>
      <c r="J23" s="58"/>
      <c r="K23" s="71" t="s">
        <v>194</v>
      </c>
    </row>
    <row r="24" spans="1:11" ht="15">
      <c r="A24" s="54" t="s">
        <v>215</v>
      </c>
      <c r="B24" s="19" t="s">
        <v>43</v>
      </c>
      <c r="C24" s="10" t="s">
        <v>48</v>
      </c>
      <c r="D24" s="10">
        <v>926236309</v>
      </c>
      <c r="E24" s="10">
        <v>1182</v>
      </c>
      <c r="F24" s="18">
        <v>2004</v>
      </c>
      <c r="G24" s="17">
        <v>3900000</v>
      </c>
      <c r="H24" s="79"/>
      <c r="I24" s="64">
        <v>44390</v>
      </c>
      <c r="J24" s="58" t="s">
        <v>41</v>
      </c>
      <c r="K24" s="71" t="s">
        <v>194</v>
      </c>
    </row>
    <row r="25" spans="1:11" ht="15">
      <c r="A25" s="54" t="s">
        <v>216</v>
      </c>
      <c r="B25" s="19" t="s">
        <v>53</v>
      </c>
      <c r="C25" s="20" t="s">
        <v>54</v>
      </c>
      <c r="D25" s="21" t="s">
        <v>55</v>
      </c>
      <c r="E25" s="21">
        <v>7986</v>
      </c>
      <c r="F25" s="21">
        <v>2013</v>
      </c>
      <c r="G25" s="22">
        <v>3257958</v>
      </c>
      <c r="H25" s="79"/>
      <c r="I25" s="64">
        <v>44390</v>
      </c>
      <c r="J25" s="58" t="s">
        <v>41</v>
      </c>
      <c r="K25" s="71" t="s">
        <v>194</v>
      </c>
    </row>
    <row r="26" spans="1:11" ht="27.75" customHeight="1">
      <c r="A26" s="54" t="s">
        <v>217</v>
      </c>
      <c r="B26" s="19" t="s">
        <v>57</v>
      </c>
      <c r="C26" s="20"/>
      <c r="D26" s="21" t="s">
        <v>58</v>
      </c>
      <c r="E26" s="21">
        <v>805301</v>
      </c>
      <c r="F26" s="21">
        <v>2011</v>
      </c>
      <c r="G26" s="22">
        <v>800000</v>
      </c>
      <c r="H26" s="79"/>
      <c r="I26" s="64">
        <v>44390</v>
      </c>
      <c r="J26" s="58"/>
      <c r="K26" s="71" t="s">
        <v>194</v>
      </c>
    </row>
    <row r="27" spans="1:11" ht="14.25" customHeight="1">
      <c r="A27" s="54" t="s">
        <v>218</v>
      </c>
      <c r="B27" s="19" t="s">
        <v>59</v>
      </c>
      <c r="C27" s="20"/>
      <c r="D27" s="21" t="s">
        <v>60</v>
      </c>
      <c r="E27" s="21">
        <v>3296</v>
      </c>
      <c r="F27" s="21">
        <v>2012</v>
      </c>
      <c r="G27" s="22">
        <v>2300000</v>
      </c>
      <c r="H27" s="79"/>
      <c r="I27" s="64">
        <v>44390</v>
      </c>
      <c r="J27" s="58"/>
      <c r="K27" s="71" t="s">
        <v>194</v>
      </c>
    </row>
    <row r="28" spans="1:11" ht="27.75" customHeight="1">
      <c r="A28" s="54" t="s">
        <v>219</v>
      </c>
      <c r="B28" s="19" t="s">
        <v>81</v>
      </c>
      <c r="C28" s="18" t="s">
        <v>46</v>
      </c>
      <c r="D28" s="18" t="s">
        <v>47</v>
      </c>
      <c r="E28" s="18"/>
      <c r="F28" s="18">
        <v>2008</v>
      </c>
      <c r="G28" s="17">
        <v>1700000</v>
      </c>
      <c r="H28" s="79"/>
      <c r="I28" s="64">
        <v>44390</v>
      </c>
      <c r="J28" s="58" t="s">
        <v>41</v>
      </c>
      <c r="K28" s="71" t="s">
        <v>194</v>
      </c>
    </row>
    <row r="29" spans="1:11" ht="15">
      <c r="A29" s="54" t="s">
        <v>220</v>
      </c>
      <c r="B29" s="19" t="s">
        <v>50</v>
      </c>
      <c r="C29" s="41" t="s">
        <v>51</v>
      </c>
      <c r="D29" s="41" t="s">
        <v>52</v>
      </c>
      <c r="E29" s="41">
        <v>7904</v>
      </c>
      <c r="F29" s="41">
        <v>2015</v>
      </c>
      <c r="G29" s="42">
        <v>997000</v>
      </c>
      <c r="H29" s="79"/>
      <c r="I29" s="64">
        <v>44390</v>
      </c>
      <c r="J29" s="58" t="s">
        <v>41</v>
      </c>
      <c r="K29" s="71" t="s">
        <v>194</v>
      </c>
    </row>
    <row r="30" spans="1:11" ht="15">
      <c r="A30" s="54" t="s">
        <v>221</v>
      </c>
      <c r="B30" s="19" t="s">
        <v>82</v>
      </c>
      <c r="C30" s="41" t="s">
        <v>66</v>
      </c>
      <c r="D30" s="41" t="s">
        <v>56</v>
      </c>
      <c r="E30" s="41"/>
      <c r="F30" s="41">
        <v>2016</v>
      </c>
      <c r="G30" s="42">
        <v>2470000</v>
      </c>
      <c r="H30" s="79"/>
      <c r="I30" s="64">
        <v>44390</v>
      </c>
      <c r="J30" s="58" t="s">
        <v>41</v>
      </c>
      <c r="K30" s="71" t="s">
        <v>194</v>
      </c>
    </row>
    <row r="31" spans="1:11" ht="15">
      <c r="A31" s="54" t="s">
        <v>222</v>
      </c>
      <c r="B31" s="19" t="s">
        <v>83</v>
      </c>
      <c r="C31" s="41" t="s">
        <v>67</v>
      </c>
      <c r="D31" s="41">
        <v>88517</v>
      </c>
      <c r="E31" s="41"/>
      <c r="F31" s="41">
        <v>2012</v>
      </c>
      <c r="G31" s="42">
        <v>1429000</v>
      </c>
      <c r="H31" s="79"/>
      <c r="I31" s="64">
        <v>44390</v>
      </c>
      <c r="J31" s="58" t="s">
        <v>41</v>
      </c>
      <c r="K31" s="71" t="s">
        <v>194</v>
      </c>
    </row>
    <row r="32" spans="1:11" ht="28.5" customHeight="1">
      <c r="A32" s="54" t="s">
        <v>223</v>
      </c>
      <c r="B32" s="19" t="s">
        <v>84</v>
      </c>
      <c r="C32" s="41"/>
      <c r="D32" s="41" t="s">
        <v>61</v>
      </c>
      <c r="E32" s="41"/>
      <c r="F32" s="41">
        <v>2016</v>
      </c>
      <c r="G32" s="42">
        <v>509300</v>
      </c>
      <c r="H32" s="79"/>
      <c r="I32" s="64">
        <v>44390</v>
      </c>
      <c r="J32" s="58" t="s">
        <v>41</v>
      </c>
      <c r="K32" s="71" t="s">
        <v>194</v>
      </c>
    </row>
    <row r="33" spans="1:11" ht="37.5" customHeight="1">
      <c r="A33" s="54" t="s">
        <v>224</v>
      </c>
      <c r="B33" s="19" t="s">
        <v>85</v>
      </c>
      <c r="C33" s="41"/>
      <c r="D33" s="41">
        <v>100116</v>
      </c>
      <c r="E33" s="41"/>
      <c r="F33" s="41">
        <v>2016</v>
      </c>
      <c r="G33" s="42">
        <v>1332000</v>
      </c>
      <c r="H33" s="80"/>
      <c r="I33" s="64">
        <v>44390</v>
      </c>
      <c r="J33" s="59"/>
      <c r="K33" s="71" t="s">
        <v>194</v>
      </c>
    </row>
    <row r="34" spans="1:11" ht="28.5" customHeight="1">
      <c r="A34" s="54" t="s">
        <v>225</v>
      </c>
      <c r="B34" s="19" t="s">
        <v>86</v>
      </c>
      <c r="C34" s="41" t="s">
        <v>103</v>
      </c>
      <c r="D34" s="41">
        <v>23</v>
      </c>
      <c r="E34" s="41"/>
      <c r="F34" s="41">
        <v>2016</v>
      </c>
      <c r="G34" s="42">
        <v>4200000</v>
      </c>
      <c r="H34" s="29" t="s">
        <v>95</v>
      </c>
      <c r="I34" s="64">
        <v>44390</v>
      </c>
      <c r="J34" s="59"/>
      <c r="K34" s="71" t="s">
        <v>194</v>
      </c>
    </row>
    <row r="35" spans="1:11" ht="28.5" customHeight="1">
      <c r="A35" s="54" t="s">
        <v>226</v>
      </c>
      <c r="B35" s="19" t="s">
        <v>87</v>
      </c>
      <c r="C35" s="41" t="s">
        <v>104</v>
      </c>
      <c r="D35" s="41" t="s">
        <v>62</v>
      </c>
      <c r="E35" s="41"/>
      <c r="F35" s="41">
        <v>2016</v>
      </c>
      <c r="G35" s="42">
        <v>5403860</v>
      </c>
      <c r="H35" s="77" t="s">
        <v>64</v>
      </c>
      <c r="I35" s="64">
        <v>44390</v>
      </c>
      <c r="J35" s="58" t="s">
        <v>41</v>
      </c>
      <c r="K35" s="71" t="s">
        <v>194</v>
      </c>
    </row>
    <row r="36" spans="1:11" ht="14.25" customHeight="1">
      <c r="A36" s="54" t="s">
        <v>227</v>
      </c>
      <c r="B36" s="19" t="s">
        <v>88</v>
      </c>
      <c r="C36" s="41" t="s">
        <v>105</v>
      </c>
      <c r="D36" s="41" t="s">
        <v>63</v>
      </c>
      <c r="E36" s="41"/>
      <c r="F36" s="41">
        <v>2016</v>
      </c>
      <c r="G36" s="42">
        <v>1452000</v>
      </c>
      <c r="H36" s="77"/>
      <c r="I36" s="64">
        <v>44390</v>
      </c>
      <c r="J36" s="58"/>
      <c r="K36" s="71" t="s">
        <v>194</v>
      </c>
    </row>
    <row r="37" spans="1:11" ht="28.5" customHeight="1">
      <c r="A37" s="54" t="s">
        <v>228</v>
      </c>
      <c r="B37" s="19" t="s">
        <v>89</v>
      </c>
      <c r="C37" s="41"/>
      <c r="D37" s="15" t="s">
        <v>164</v>
      </c>
      <c r="E37" s="41"/>
      <c r="F37" s="41">
        <v>2014</v>
      </c>
      <c r="G37" s="42">
        <v>602580</v>
      </c>
      <c r="H37" s="78" t="s">
        <v>9</v>
      </c>
      <c r="I37" s="64">
        <v>44390</v>
      </c>
      <c r="J37" s="58"/>
      <c r="K37" s="71" t="s">
        <v>194</v>
      </c>
    </row>
    <row r="38" spans="1:11" ht="28.5" customHeight="1">
      <c r="A38" s="54" t="s">
        <v>229</v>
      </c>
      <c r="B38" s="19" t="s">
        <v>90</v>
      </c>
      <c r="C38" s="41" t="s">
        <v>78</v>
      </c>
      <c r="D38" s="15" t="s">
        <v>77</v>
      </c>
      <c r="E38" s="41"/>
      <c r="F38" s="41">
        <v>2017</v>
      </c>
      <c r="G38" s="42">
        <v>3974003</v>
      </c>
      <c r="H38" s="79"/>
      <c r="I38" s="64">
        <v>44390</v>
      </c>
      <c r="J38" s="58"/>
      <c r="K38" s="71" t="s">
        <v>194</v>
      </c>
    </row>
    <row r="39" spans="1:11" ht="28.5" customHeight="1">
      <c r="A39" s="54" t="s">
        <v>230</v>
      </c>
      <c r="B39" s="19" t="s">
        <v>91</v>
      </c>
      <c r="C39" s="41" t="s">
        <v>80</v>
      </c>
      <c r="D39" s="15" t="s">
        <v>79</v>
      </c>
      <c r="E39" s="41"/>
      <c r="F39" s="41">
        <v>2017</v>
      </c>
      <c r="G39" s="42">
        <v>4034140</v>
      </c>
      <c r="H39" s="79"/>
      <c r="I39" s="64">
        <v>44390</v>
      </c>
      <c r="J39" s="58"/>
      <c r="K39" s="71" t="s">
        <v>194</v>
      </c>
    </row>
    <row r="40" spans="1:11" ht="28.5" customHeight="1">
      <c r="A40" s="54" t="s">
        <v>231</v>
      </c>
      <c r="B40" s="19" t="s">
        <v>92</v>
      </c>
      <c r="C40" s="41"/>
      <c r="D40" s="15">
        <v>1064171</v>
      </c>
      <c r="E40" s="41"/>
      <c r="F40" s="41">
        <v>2017</v>
      </c>
      <c r="G40" s="42">
        <v>1677060</v>
      </c>
      <c r="H40" s="79"/>
      <c r="I40" s="64">
        <v>44390</v>
      </c>
      <c r="J40" s="58"/>
      <c r="K40" s="71" t="s">
        <v>194</v>
      </c>
    </row>
    <row r="41" spans="1:11" ht="15">
      <c r="A41" s="54" t="s">
        <v>232</v>
      </c>
      <c r="B41" s="19" t="s">
        <v>68</v>
      </c>
      <c r="C41" s="20" t="s">
        <v>69</v>
      </c>
      <c r="D41" s="15" t="s">
        <v>70</v>
      </c>
      <c r="E41" s="21"/>
      <c r="F41" s="21">
        <v>2016</v>
      </c>
      <c r="G41" s="22">
        <v>946650</v>
      </c>
      <c r="H41" s="79"/>
      <c r="I41" s="64">
        <v>44390</v>
      </c>
      <c r="J41" s="58" t="s">
        <v>41</v>
      </c>
      <c r="K41" s="71" t="s">
        <v>194</v>
      </c>
    </row>
    <row r="42" spans="1:11" ht="53.25" customHeight="1">
      <c r="A42" s="54" t="s">
        <v>233</v>
      </c>
      <c r="B42" s="33" t="s">
        <v>39</v>
      </c>
      <c r="C42" s="20" t="s">
        <v>71</v>
      </c>
      <c r="D42" s="15" t="s">
        <v>72</v>
      </c>
      <c r="E42" s="21">
        <v>7802</v>
      </c>
      <c r="F42" s="21">
        <v>2007</v>
      </c>
      <c r="G42" s="22">
        <v>1500000</v>
      </c>
      <c r="H42" s="79"/>
      <c r="I42" s="64">
        <v>44390</v>
      </c>
      <c r="J42" s="58"/>
      <c r="K42" s="71" t="s">
        <v>194</v>
      </c>
    </row>
    <row r="43" spans="1:11" ht="23.25" customHeight="1">
      <c r="A43" s="54" t="s">
        <v>234</v>
      </c>
      <c r="B43" s="33" t="s">
        <v>73</v>
      </c>
      <c r="C43" s="20"/>
      <c r="D43" s="15" t="s">
        <v>74</v>
      </c>
      <c r="E43" s="21">
        <v>2955</v>
      </c>
      <c r="F43" s="21">
        <v>2016</v>
      </c>
      <c r="G43" s="22">
        <v>258000</v>
      </c>
      <c r="H43" s="79"/>
      <c r="I43" s="64">
        <v>44390</v>
      </c>
      <c r="J43" s="58"/>
      <c r="K43" s="71" t="s">
        <v>194</v>
      </c>
    </row>
    <row r="44" spans="1:11" ht="37.5" customHeight="1">
      <c r="A44" s="54" t="s">
        <v>235</v>
      </c>
      <c r="B44" s="33" t="s">
        <v>76</v>
      </c>
      <c r="C44" s="20"/>
      <c r="D44" s="15" t="s">
        <v>75</v>
      </c>
      <c r="E44" s="21">
        <v>3944</v>
      </c>
      <c r="F44" s="21">
        <v>2013</v>
      </c>
      <c r="G44" s="22">
        <v>1500000</v>
      </c>
      <c r="H44" s="79"/>
      <c r="I44" s="64">
        <v>44390</v>
      </c>
      <c r="J44" s="58"/>
      <c r="K44" s="71" t="s">
        <v>194</v>
      </c>
    </row>
    <row r="45" spans="1:11" ht="27.75" customHeight="1">
      <c r="A45" s="54" t="s">
        <v>236</v>
      </c>
      <c r="B45" s="33" t="s">
        <v>102</v>
      </c>
      <c r="C45" s="30" t="s">
        <v>10</v>
      </c>
      <c r="D45" s="15" t="s">
        <v>96</v>
      </c>
      <c r="E45" s="21">
        <v>3297</v>
      </c>
      <c r="F45" s="21">
        <v>2013</v>
      </c>
      <c r="G45" s="22">
        <v>2800000</v>
      </c>
      <c r="H45" s="79"/>
      <c r="I45" s="64">
        <v>44390</v>
      </c>
      <c r="J45" s="58"/>
      <c r="K45" s="71" t="s">
        <v>194</v>
      </c>
    </row>
    <row r="46" spans="1:11" ht="17.25" customHeight="1">
      <c r="A46" s="54" t="s">
        <v>237</v>
      </c>
      <c r="B46" s="19" t="s">
        <v>187</v>
      </c>
      <c r="C46" s="41" t="s">
        <v>106</v>
      </c>
      <c r="D46" s="15">
        <v>28096</v>
      </c>
      <c r="E46" s="41"/>
      <c r="F46" s="41">
        <v>1987</v>
      </c>
      <c r="G46" s="42">
        <v>1500000</v>
      </c>
      <c r="H46" s="79"/>
      <c r="I46" s="64">
        <v>44390</v>
      </c>
      <c r="J46" s="58" t="s">
        <v>41</v>
      </c>
      <c r="K46" s="71" t="s">
        <v>194</v>
      </c>
    </row>
    <row r="47" spans="1:11" ht="24" customHeight="1">
      <c r="A47" s="54" t="s">
        <v>238</v>
      </c>
      <c r="B47" s="19" t="s">
        <v>97</v>
      </c>
      <c r="C47" s="41" t="s">
        <v>188</v>
      </c>
      <c r="D47" s="15" t="s">
        <v>99</v>
      </c>
      <c r="E47" s="41"/>
      <c r="F47" s="41">
        <v>2018</v>
      </c>
      <c r="G47" s="42">
        <v>514500</v>
      </c>
      <c r="H47" s="79"/>
      <c r="I47" s="64">
        <v>44390</v>
      </c>
      <c r="J47" s="58" t="s">
        <v>41</v>
      </c>
      <c r="K47" s="71" t="s">
        <v>194</v>
      </c>
    </row>
    <row r="48" spans="1:11" ht="24" customHeight="1">
      <c r="A48" s="54" t="s">
        <v>239</v>
      </c>
      <c r="B48" s="19" t="s">
        <v>98</v>
      </c>
      <c r="C48" s="41" t="s">
        <v>107</v>
      </c>
      <c r="D48" s="15" t="s">
        <v>100</v>
      </c>
      <c r="E48" s="41"/>
      <c r="F48" s="41">
        <v>2017</v>
      </c>
      <c r="G48" s="42">
        <v>1334000</v>
      </c>
      <c r="H48" s="79"/>
      <c r="I48" s="64">
        <v>44390</v>
      </c>
      <c r="J48" s="58" t="s">
        <v>41</v>
      </c>
      <c r="K48" s="71" t="s">
        <v>194</v>
      </c>
    </row>
    <row r="49" spans="1:11" ht="24" customHeight="1">
      <c r="A49" s="54" t="s">
        <v>240</v>
      </c>
      <c r="B49" s="19" t="s">
        <v>98</v>
      </c>
      <c r="C49" s="41" t="s">
        <v>108</v>
      </c>
      <c r="D49" s="15" t="s">
        <v>101</v>
      </c>
      <c r="E49" s="41"/>
      <c r="F49" s="41">
        <v>2017</v>
      </c>
      <c r="G49" s="42">
        <v>1334000</v>
      </c>
      <c r="H49" s="79"/>
      <c r="I49" s="64">
        <v>44390</v>
      </c>
      <c r="J49" s="58" t="s">
        <v>41</v>
      </c>
      <c r="K49" s="71" t="s">
        <v>194</v>
      </c>
    </row>
    <row r="50" spans="1:11" ht="24" customHeight="1">
      <c r="A50" s="54" t="s">
        <v>241</v>
      </c>
      <c r="B50" s="12" t="s">
        <v>115</v>
      </c>
      <c r="C50" s="41"/>
      <c r="D50" s="43" t="s">
        <v>109</v>
      </c>
      <c r="E50" s="41"/>
      <c r="F50" s="43" t="s">
        <v>114</v>
      </c>
      <c r="G50" s="42">
        <v>256000</v>
      </c>
      <c r="H50" s="79"/>
      <c r="I50" s="64">
        <v>44390</v>
      </c>
      <c r="J50" s="58"/>
      <c r="K50" s="71" t="s">
        <v>194</v>
      </c>
    </row>
    <row r="51" spans="1:11" ht="24" customHeight="1">
      <c r="A51" s="54" t="s">
        <v>242</v>
      </c>
      <c r="B51" s="12" t="s">
        <v>116</v>
      </c>
      <c r="C51" s="41"/>
      <c r="D51" s="43" t="s">
        <v>110</v>
      </c>
      <c r="E51" s="41"/>
      <c r="F51" s="43" t="s">
        <v>114</v>
      </c>
      <c r="G51" s="42">
        <v>194000</v>
      </c>
      <c r="H51" s="79"/>
      <c r="I51" s="64">
        <v>44390</v>
      </c>
      <c r="J51" s="58"/>
      <c r="K51" s="71" t="s">
        <v>194</v>
      </c>
    </row>
    <row r="52" spans="1:11" ht="24" customHeight="1">
      <c r="A52" s="54" t="s">
        <v>243</v>
      </c>
      <c r="B52" s="12" t="s">
        <v>117</v>
      </c>
      <c r="C52" s="41"/>
      <c r="D52" s="43" t="s">
        <v>111</v>
      </c>
      <c r="E52" s="41"/>
      <c r="F52" s="43" t="s">
        <v>114</v>
      </c>
      <c r="G52" s="42">
        <v>385000</v>
      </c>
      <c r="H52" s="79"/>
      <c r="I52" s="64">
        <v>44390</v>
      </c>
      <c r="J52" s="58"/>
      <c r="K52" s="71" t="s">
        <v>194</v>
      </c>
    </row>
    <row r="53" spans="1:11" ht="24" customHeight="1">
      <c r="A53" s="54" t="s">
        <v>244</v>
      </c>
      <c r="B53" s="12" t="s">
        <v>118</v>
      </c>
      <c r="C53" s="41"/>
      <c r="D53" s="43"/>
      <c r="E53" s="41"/>
      <c r="F53" s="43" t="s">
        <v>114</v>
      </c>
      <c r="G53" s="42">
        <v>780000</v>
      </c>
      <c r="H53" s="79"/>
      <c r="I53" s="64">
        <v>44390</v>
      </c>
      <c r="J53" s="58"/>
      <c r="K53" s="71" t="s">
        <v>194</v>
      </c>
    </row>
    <row r="54" spans="1:11" ht="24" customHeight="1">
      <c r="A54" s="54" t="s">
        <v>245</v>
      </c>
      <c r="B54" s="12" t="s">
        <v>119</v>
      </c>
      <c r="C54" s="41"/>
      <c r="D54" s="43"/>
      <c r="E54" s="41"/>
      <c r="F54" s="43"/>
      <c r="G54" s="42">
        <v>835000</v>
      </c>
      <c r="H54" s="79"/>
      <c r="I54" s="64">
        <v>44390</v>
      </c>
      <c r="J54" s="58"/>
      <c r="K54" s="71" t="s">
        <v>194</v>
      </c>
    </row>
    <row r="55" spans="1:11" ht="24" customHeight="1">
      <c r="A55" s="54" t="s">
        <v>246</v>
      </c>
      <c r="B55" s="12" t="s">
        <v>120</v>
      </c>
      <c r="C55" s="41"/>
      <c r="D55" s="43" t="s">
        <v>112</v>
      </c>
      <c r="E55" s="41"/>
      <c r="F55" s="43" t="s">
        <v>114</v>
      </c>
      <c r="G55" s="42">
        <v>750000</v>
      </c>
      <c r="H55" s="79"/>
      <c r="I55" s="64">
        <v>44390</v>
      </c>
      <c r="J55" s="58"/>
      <c r="K55" s="71" t="s">
        <v>194</v>
      </c>
    </row>
    <row r="56" spans="1:11" ht="24" customHeight="1">
      <c r="A56" s="54" t="s">
        <v>247</v>
      </c>
      <c r="B56" s="12" t="s">
        <v>121</v>
      </c>
      <c r="C56" s="41"/>
      <c r="D56" s="43"/>
      <c r="E56" s="41"/>
      <c r="F56" s="43" t="s">
        <v>114</v>
      </c>
      <c r="G56" s="42">
        <v>700000</v>
      </c>
      <c r="H56" s="79"/>
      <c r="I56" s="64">
        <v>44390</v>
      </c>
      <c r="J56" s="58"/>
      <c r="K56" s="71" t="s">
        <v>194</v>
      </c>
    </row>
    <row r="57" spans="1:11" ht="24" customHeight="1">
      <c r="A57" s="54" t="s">
        <v>248</v>
      </c>
      <c r="B57" s="12" t="s">
        <v>122</v>
      </c>
      <c r="C57" s="41"/>
      <c r="D57" s="43" t="s">
        <v>113</v>
      </c>
      <c r="E57" s="41"/>
      <c r="F57" s="43" t="s">
        <v>114</v>
      </c>
      <c r="G57" s="42">
        <v>1838000</v>
      </c>
      <c r="H57" s="79"/>
      <c r="I57" s="64">
        <v>44390</v>
      </c>
      <c r="J57" s="58"/>
      <c r="K57" s="71" t="s">
        <v>194</v>
      </c>
    </row>
    <row r="58" spans="1:11" ht="49.5" customHeight="1">
      <c r="A58" s="54" t="s">
        <v>249</v>
      </c>
      <c r="B58" s="48" t="s">
        <v>133</v>
      </c>
      <c r="C58" s="41" t="s">
        <v>128</v>
      </c>
      <c r="D58" s="49" t="s">
        <v>129</v>
      </c>
      <c r="E58" s="41"/>
      <c r="F58" s="49" t="s">
        <v>130</v>
      </c>
      <c r="G58" s="42">
        <v>4650000</v>
      </c>
      <c r="H58" s="79"/>
      <c r="I58" s="64">
        <v>44390</v>
      </c>
      <c r="J58" s="59" t="s">
        <v>41</v>
      </c>
      <c r="K58" s="71" t="s">
        <v>194</v>
      </c>
    </row>
    <row r="59" spans="1:11" ht="24" customHeight="1">
      <c r="A59" s="54" t="s">
        <v>250</v>
      </c>
      <c r="B59" s="48" t="s">
        <v>134</v>
      </c>
      <c r="C59" s="41" t="s">
        <v>131</v>
      </c>
      <c r="D59" s="49" t="s">
        <v>132</v>
      </c>
      <c r="E59" s="41"/>
      <c r="F59" s="49" t="s">
        <v>130</v>
      </c>
      <c r="G59" s="42">
        <v>1250000</v>
      </c>
      <c r="H59" s="79"/>
      <c r="I59" s="64">
        <v>44390</v>
      </c>
      <c r="J59" s="59"/>
      <c r="K59" s="71" t="s">
        <v>194</v>
      </c>
    </row>
    <row r="60" spans="1:11" ht="24" customHeight="1">
      <c r="A60" s="54" t="s">
        <v>251</v>
      </c>
      <c r="B60" s="50" t="s">
        <v>137</v>
      </c>
      <c r="C60" s="20"/>
      <c r="D60" s="51" t="s">
        <v>136</v>
      </c>
      <c r="E60" s="20"/>
      <c r="F60" s="51" t="s">
        <v>138</v>
      </c>
      <c r="G60" s="52">
        <v>399000</v>
      </c>
      <c r="H60" s="79"/>
      <c r="I60" s="64">
        <v>44390</v>
      </c>
      <c r="J60" s="60"/>
      <c r="K60" s="71" t="s">
        <v>194</v>
      </c>
    </row>
    <row r="61" spans="1:11" ht="24" customHeight="1">
      <c r="A61" s="54" t="s">
        <v>252</v>
      </c>
      <c r="B61" s="50" t="s">
        <v>141</v>
      </c>
      <c r="C61" s="20"/>
      <c r="D61" s="51" t="s">
        <v>142</v>
      </c>
      <c r="E61" s="20"/>
      <c r="F61" s="51" t="s">
        <v>138</v>
      </c>
      <c r="G61" s="52">
        <v>1330944</v>
      </c>
      <c r="H61" s="79"/>
      <c r="I61" s="64">
        <v>44390</v>
      </c>
      <c r="J61" s="60"/>
      <c r="K61" s="71" t="s">
        <v>194</v>
      </c>
    </row>
    <row r="62" spans="1:11" ht="24" customHeight="1">
      <c r="A62" s="54" t="s">
        <v>253</v>
      </c>
      <c r="B62" s="50" t="s">
        <v>143</v>
      </c>
      <c r="C62" s="20"/>
      <c r="D62" s="51" t="s">
        <v>144</v>
      </c>
      <c r="E62" s="20"/>
      <c r="F62" s="51" t="s">
        <v>138</v>
      </c>
      <c r="G62" s="52">
        <v>1040896</v>
      </c>
      <c r="H62" s="79"/>
      <c r="I62" s="64">
        <v>44390</v>
      </c>
      <c r="J62" s="60"/>
      <c r="K62" s="71" t="s">
        <v>194</v>
      </c>
    </row>
    <row r="63" spans="1:11" ht="24" customHeight="1">
      <c r="A63" s="54" t="s">
        <v>254</v>
      </c>
      <c r="B63" s="50" t="s">
        <v>146</v>
      </c>
      <c r="C63" s="20"/>
      <c r="D63" s="51" t="s">
        <v>147</v>
      </c>
      <c r="E63" s="20"/>
      <c r="F63" s="51" t="s">
        <v>138</v>
      </c>
      <c r="G63" s="52">
        <v>84000</v>
      </c>
      <c r="H63" s="79"/>
      <c r="I63" s="64">
        <v>44390</v>
      </c>
      <c r="J63" s="60"/>
      <c r="K63" s="71" t="s">
        <v>194</v>
      </c>
    </row>
    <row r="64" spans="1:11" ht="24" customHeight="1">
      <c r="A64" s="54" t="s">
        <v>126</v>
      </c>
      <c r="B64" s="50" t="s">
        <v>162</v>
      </c>
      <c r="C64" s="20"/>
      <c r="D64" s="51" t="s">
        <v>161</v>
      </c>
      <c r="E64" s="20"/>
      <c r="F64" s="51" t="s">
        <v>163</v>
      </c>
      <c r="G64" s="52">
        <v>370000</v>
      </c>
      <c r="H64" s="79"/>
      <c r="I64" s="64">
        <v>44390</v>
      </c>
      <c r="J64" s="60"/>
      <c r="K64" s="71" t="s">
        <v>194</v>
      </c>
    </row>
    <row r="65" spans="1:11" ht="24" customHeight="1">
      <c r="A65" s="54" t="s">
        <v>127</v>
      </c>
      <c r="B65" s="50" t="s">
        <v>160</v>
      </c>
      <c r="C65" s="20"/>
      <c r="D65" s="51" t="s">
        <v>159</v>
      </c>
      <c r="E65" s="20"/>
      <c r="F65" s="51" t="s">
        <v>138</v>
      </c>
      <c r="G65" s="52">
        <v>859546</v>
      </c>
      <c r="H65" s="79"/>
      <c r="I65" s="64">
        <v>44390</v>
      </c>
      <c r="J65" s="60"/>
      <c r="K65" s="71" t="s">
        <v>194</v>
      </c>
    </row>
    <row r="66" spans="1:11" ht="24" customHeight="1">
      <c r="A66" s="54" t="s">
        <v>135</v>
      </c>
      <c r="B66" s="50" t="s">
        <v>158</v>
      </c>
      <c r="C66" s="20"/>
      <c r="D66" s="51" t="s">
        <v>157</v>
      </c>
      <c r="E66" s="20"/>
      <c r="F66" s="51" t="s">
        <v>138</v>
      </c>
      <c r="G66" s="52">
        <v>1548000</v>
      </c>
      <c r="H66" s="79"/>
      <c r="I66" s="64">
        <v>44390</v>
      </c>
      <c r="J66" s="60" t="s">
        <v>41</v>
      </c>
      <c r="K66" s="71" t="s">
        <v>194</v>
      </c>
    </row>
    <row r="67" spans="1:11" ht="24" customHeight="1">
      <c r="A67" s="54" t="s">
        <v>139</v>
      </c>
      <c r="B67" s="50" t="s">
        <v>156</v>
      </c>
      <c r="C67" s="20"/>
      <c r="D67" s="51" t="s">
        <v>155</v>
      </c>
      <c r="E67" s="20"/>
      <c r="F67" s="51" t="s">
        <v>138</v>
      </c>
      <c r="G67" s="52">
        <v>175000</v>
      </c>
      <c r="H67" s="79"/>
      <c r="I67" s="64">
        <v>44390</v>
      </c>
      <c r="J67" s="60"/>
      <c r="K67" s="71" t="s">
        <v>194</v>
      </c>
    </row>
    <row r="68" spans="1:11" ht="24" customHeight="1">
      <c r="A68" s="54" t="s">
        <v>140</v>
      </c>
      <c r="B68" s="50" t="s">
        <v>154</v>
      </c>
      <c r="C68" s="20"/>
      <c r="D68" s="51" t="s">
        <v>153</v>
      </c>
      <c r="E68" s="20"/>
      <c r="F68" s="51" t="s">
        <v>138</v>
      </c>
      <c r="G68" s="52">
        <v>858000</v>
      </c>
      <c r="H68" s="79"/>
      <c r="I68" s="64">
        <v>44390</v>
      </c>
      <c r="J68" s="60"/>
      <c r="K68" s="71" t="s">
        <v>194</v>
      </c>
    </row>
    <row r="69" spans="1:11" ht="24" customHeight="1">
      <c r="A69" s="54" t="s">
        <v>145</v>
      </c>
      <c r="B69" s="50" t="s">
        <v>168</v>
      </c>
      <c r="C69" s="20"/>
      <c r="D69" s="51" t="s">
        <v>167</v>
      </c>
      <c r="E69" s="20"/>
      <c r="F69" s="51" t="s">
        <v>166</v>
      </c>
      <c r="G69" s="52">
        <v>995000</v>
      </c>
      <c r="H69" s="79"/>
      <c r="I69" s="64">
        <v>44390</v>
      </c>
      <c r="J69" s="60"/>
      <c r="K69" s="71" t="s">
        <v>194</v>
      </c>
    </row>
    <row r="70" spans="1:11" ht="24" customHeight="1">
      <c r="A70" s="54" t="s">
        <v>148</v>
      </c>
      <c r="B70" s="50" t="s">
        <v>190</v>
      </c>
      <c r="C70" s="20" t="s">
        <v>189</v>
      </c>
      <c r="D70" s="51" t="s">
        <v>170</v>
      </c>
      <c r="E70" s="20"/>
      <c r="F70" s="51" t="s">
        <v>138</v>
      </c>
      <c r="G70" s="52">
        <v>319537</v>
      </c>
      <c r="H70" s="79"/>
      <c r="I70" s="64">
        <v>44390</v>
      </c>
      <c r="J70" s="60" t="s">
        <v>41</v>
      </c>
      <c r="K70" s="71" t="s">
        <v>194</v>
      </c>
    </row>
    <row r="71" spans="1:11" ht="24" customHeight="1">
      <c r="A71" s="54" t="s">
        <v>149</v>
      </c>
      <c r="B71" s="50" t="s">
        <v>172</v>
      </c>
      <c r="C71" s="20"/>
      <c r="D71" s="51" t="s">
        <v>171</v>
      </c>
      <c r="E71" s="20"/>
      <c r="F71" s="51" t="s">
        <v>166</v>
      </c>
      <c r="G71" s="52">
        <v>4500000</v>
      </c>
      <c r="H71" s="79"/>
      <c r="I71" s="64">
        <v>44390</v>
      </c>
      <c r="J71" s="60" t="s">
        <v>41</v>
      </c>
      <c r="K71" s="71" t="s">
        <v>194</v>
      </c>
    </row>
    <row r="72" spans="1:11" ht="34.5" customHeight="1">
      <c r="A72" s="54" t="s">
        <v>150</v>
      </c>
      <c r="B72" s="50" t="s">
        <v>174</v>
      </c>
      <c r="C72" s="20"/>
      <c r="D72" s="62" t="s">
        <v>173</v>
      </c>
      <c r="E72" s="20"/>
      <c r="F72" s="51" t="s">
        <v>138</v>
      </c>
      <c r="G72" s="52">
        <v>2614000</v>
      </c>
      <c r="H72" s="79"/>
      <c r="I72" s="64">
        <v>44390</v>
      </c>
      <c r="J72" s="60"/>
      <c r="K72" s="71" t="s">
        <v>194</v>
      </c>
    </row>
    <row r="73" spans="1:11" ht="36" customHeight="1">
      <c r="A73" s="54" t="s">
        <v>151</v>
      </c>
      <c r="B73" s="50" t="s">
        <v>192</v>
      </c>
      <c r="C73" s="20"/>
      <c r="D73" s="62" t="s">
        <v>175</v>
      </c>
      <c r="E73" s="20"/>
      <c r="F73" s="62" t="s">
        <v>176</v>
      </c>
      <c r="G73" s="52">
        <v>2511902</v>
      </c>
      <c r="H73" s="79"/>
      <c r="I73" s="64">
        <v>44390</v>
      </c>
      <c r="J73" s="60"/>
      <c r="K73" s="71" t="s">
        <v>194</v>
      </c>
    </row>
    <row r="74" spans="1:11" ht="36" customHeight="1">
      <c r="A74" s="54" t="s">
        <v>152</v>
      </c>
      <c r="B74" s="50" t="s">
        <v>181</v>
      </c>
      <c r="C74" s="20" t="s">
        <v>178</v>
      </c>
      <c r="D74" s="62" t="s">
        <v>177</v>
      </c>
      <c r="E74" s="20"/>
      <c r="F74" s="62" t="s">
        <v>179</v>
      </c>
      <c r="G74" s="52">
        <v>1995000</v>
      </c>
      <c r="H74" s="79"/>
      <c r="I74" s="64">
        <v>44390</v>
      </c>
      <c r="J74" s="60" t="s">
        <v>180</v>
      </c>
      <c r="K74" s="71" t="s">
        <v>194</v>
      </c>
    </row>
    <row r="75" spans="1:11" ht="36" customHeight="1">
      <c r="A75" s="54" t="s">
        <v>165</v>
      </c>
      <c r="B75" s="50" t="s">
        <v>183</v>
      </c>
      <c r="C75" s="20" t="s">
        <v>184</v>
      </c>
      <c r="D75" s="62" t="s">
        <v>182</v>
      </c>
      <c r="E75" s="20"/>
      <c r="F75" s="62" t="s">
        <v>138</v>
      </c>
      <c r="G75" s="52">
        <v>327355</v>
      </c>
      <c r="H75" s="79"/>
      <c r="I75" s="64">
        <v>44390</v>
      </c>
      <c r="J75" s="60"/>
      <c r="K75" s="71" t="s">
        <v>194</v>
      </c>
    </row>
    <row r="76" spans="1:11" ht="36" customHeight="1" thickBot="1">
      <c r="A76" s="54" t="s">
        <v>169</v>
      </c>
      <c r="B76" s="55" t="s">
        <v>191</v>
      </c>
      <c r="C76" s="56"/>
      <c r="D76" s="63" t="s">
        <v>185</v>
      </c>
      <c r="E76" s="56"/>
      <c r="F76" s="63" t="s">
        <v>186</v>
      </c>
      <c r="G76" s="57">
        <v>7711456</v>
      </c>
      <c r="H76" s="81"/>
      <c r="I76" s="70">
        <v>44390</v>
      </c>
      <c r="J76" s="61" t="s">
        <v>180</v>
      </c>
      <c r="K76" s="72" t="s">
        <v>194</v>
      </c>
    </row>
    <row r="77" spans="1:11" ht="15.75" thickBot="1">
      <c r="A77" s="23"/>
      <c r="B77" s="34"/>
      <c r="C77" s="24"/>
      <c r="D77" s="24"/>
      <c r="E77" s="24"/>
      <c r="F77" s="24"/>
      <c r="G77" s="38">
        <f>SUM(G7:G76)</f>
        <v>140931687</v>
      </c>
      <c r="H77" s="24"/>
      <c r="I77" s="82" t="s">
        <v>255</v>
      </c>
      <c r="J77" s="83"/>
      <c r="K77" s="73" t="s">
        <v>194</v>
      </c>
    </row>
    <row r="78" spans="1:11" ht="26.25" customHeight="1">
      <c r="A78" s="23"/>
      <c r="B78" s="76" t="s">
        <v>93</v>
      </c>
      <c r="C78" s="76"/>
      <c r="D78" s="76"/>
      <c r="E78" s="24"/>
      <c r="F78" s="24"/>
      <c r="G78" s="25"/>
      <c r="H78" s="24"/>
      <c r="I78" s="26"/>
      <c r="J78" s="27"/>
      <c r="K78" s="53"/>
    </row>
    <row r="79" spans="1:11" ht="26.25" customHeight="1">
      <c r="A79" s="23"/>
      <c r="B79" s="74" t="s">
        <v>193</v>
      </c>
      <c r="C79" s="74"/>
      <c r="D79" s="74"/>
      <c r="E79" s="24"/>
      <c r="F79" s="24"/>
      <c r="G79" s="25"/>
      <c r="H79" s="24"/>
      <c r="I79" s="26"/>
      <c r="J79" s="27"/>
      <c r="K79" s="45"/>
    </row>
    <row r="80" spans="1:11" ht="15">
      <c r="A80" s="3"/>
      <c r="B80" s="35"/>
      <c r="C80" s="4"/>
      <c r="D80" s="4"/>
      <c r="E80" s="4"/>
      <c r="F80" s="4"/>
      <c r="G80" s="5"/>
      <c r="H80" s="4"/>
      <c r="I80" s="6"/>
      <c r="J80" s="7"/>
      <c r="K80" s="46"/>
    </row>
    <row r="81" spans="1:7" ht="15">
      <c r="A81" s="3"/>
      <c r="B81" s="35"/>
      <c r="C81" s="4"/>
      <c r="D81" s="4"/>
      <c r="E81" s="4"/>
      <c r="F81" s="4"/>
      <c r="G81" s="5"/>
    </row>
  </sheetData>
  <sheetProtection/>
  <mergeCells count="7">
    <mergeCell ref="B79:D79"/>
    <mergeCell ref="A2:I2"/>
    <mergeCell ref="B78:D78"/>
    <mergeCell ref="H35:H36"/>
    <mergeCell ref="H7:H33"/>
    <mergeCell ref="H37:H76"/>
    <mergeCell ref="I77:J77"/>
  </mergeCells>
  <printOptions/>
  <pageMargins left="0.7" right="0.7" top="0.6933333333333334" bottom="0.568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jarmila.nebenfuhrova</dc:creator>
  <cp:keywords/>
  <dc:description/>
  <cp:lastModifiedBy>Uživatel systému Windows</cp:lastModifiedBy>
  <cp:lastPrinted>2020-07-01T10:31:24Z</cp:lastPrinted>
  <dcterms:created xsi:type="dcterms:W3CDTF">2013-04-22T04:46:57Z</dcterms:created>
  <dcterms:modified xsi:type="dcterms:W3CDTF">2021-04-27T10:49:29Z</dcterms:modified>
  <cp:category/>
  <cp:version/>
  <cp:contentType/>
  <cp:contentStatus/>
</cp:coreProperties>
</file>