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127"/>
  <workbookPr defaultThemeVersion="124226"/>
  <bookViews>
    <workbookView xWindow="65416" yWindow="65416" windowWidth="29040" windowHeight="158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<sst xmlns="http://schemas.openxmlformats.org/spreadsheetml/2006/main" count="98" uniqueCount="54">
  <si>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</si>
  <si>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</si>
  <si>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</si>
  <si>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</si>
  <si>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</si>
  <si>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</si>
  <si>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</si>
  <si>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</si>
  <si>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</si>
  <si>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</si>
  <si>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</si>
  <si>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</si>
  <si>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</si>
  <si>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</si>
  <si>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</si>
  <si>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</si>
  <si>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</si>
  <si>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</si>
  <si>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</si>
  <si>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</si>
  <si>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</si>
  <si>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</si>
  <si>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</si>
  <si>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</si>
  <si>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</si>
  <si>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</si>
  <si>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</si>
  <si>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</si>
  <si>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</si>
  <si>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</si>
  <si>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</si>
  <si>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</si>
  <si>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</si>
  <si>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</si>
  <si>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</si>
  <si>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</si>
  <si>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</si>
  <si>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</si>
  <si>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</si>
  <si>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</si>
  <si>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</si>
  <si>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</si>
  <si>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</si>
  <si>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</si>
  <si>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</si>
  <si>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</si>
  <si>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</si>
  <si>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</si>
  <si>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</si>
  <si>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</si>
  <si>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</si>
  <si>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</si>
  <si>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</si>
  <si>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1, 2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</si>
</sst>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17">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2"/>
        <bgColor indexed="64"/>
      </patternFill>
    </fill>
    <fill>
      <patternFill patternType="solid">
        <fgColor theme="2" tint="-0.09996999800205231"/>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rgb="FFFFFFCC"/>
        <bgColor indexed="64"/>
      </patternFill>
    </fill>
    <fill>
      <patternFill patternType="solid">
        <fgColor rgb="FFFFFF99"/>
        <bgColor indexed="64"/>
      </patternFill>
    </fill>
    <fill>
      <patternFill patternType="solid">
        <fgColor theme="2" tint="-0.24997000396251678"/>
        <bgColor indexed="64"/>
      </patternFill>
    </fill>
    <fill>
      <patternFill patternType="solid">
        <fgColor rgb="FFFFFF00"/>
        <bgColor indexed="64"/>
      </patternFill>
    </fill>
    <fill>
      <patternFill patternType="solid">
        <fgColor theme="6" tint="0.39998000860214233"/>
        <bgColor indexed="64"/>
      </patternFill>
    </fill>
    <fill>
      <patternFill patternType="solid">
        <fgColor theme="3" tint="0.5999900102615356"/>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right/>
      <top/>
      <bottom style="dashed"/>
    </border>
    <border>
      <left/>
      <right/>
      <top style="dashed"/>
      <bottom style="dashed"/>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9">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0" fillId="6" borderId="51" xfId="0" applyFont="1" applyFill="1" applyBorder="1" applyAlignment="1">
      <alignment horizontal="left" vertical="center" indent="1"/>
    </xf>
    <xf numFmtId="0" fontId="20" fillId="6" borderId="52" xfId="0" applyFont="1" applyFill="1" applyBorder="1" applyAlignment="1">
      <alignment horizontal="left" vertical="center" wrapText="1" indent="1"/>
    </xf>
    <xf numFmtId="3" fontId="20" fillId="6" borderId="53" xfId="0" applyNumberFormat="1" applyFont="1" applyFill="1" applyBorder="1" applyAlignment="1" applyProtection="1">
      <alignment horizontal="right" vertical="center" indent="1"/>
      <protection locked="0"/>
    </xf>
    <xf numFmtId="3" fontId="20" fillId="6" borderId="54" xfId="0" applyNumberFormat="1" applyFont="1" applyFill="1" applyBorder="1" applyAlignment="1" applyProtection="1">
      <alignment horizontal="right" vertical="center" indent="1"/>
      <protection locked="0"/>
    </xf>
    <xf numFmtId="3" fontId="20" fillId="6" borderId="55" xfId="0" applyNumberFormat="1" applyFont="1" applyFill="1" applyBorder="1" applyAlignment="1" applyProtection="1">
      <alignment horizontal="right" vertical="center" indent="1"/>
      <protection locked="0"/>
    </xf>
    <xf numFmtId="0" fontId="20" fillId="4" borderId="56" xfId="0" applyFont="1" applyFill="1" applyBorder="1" applyAlignment="1">
      <alignment horizontal="left" vertical="center" indent="1"/>
    </xf>
    <xf numFmtId="0" fontId="20" fillId="4" borderId="57" xfId="0" applyFont="1" applyFill="1" applyBorder="1" applyAlignment="1">
      <alignment horizontal="left" vertical="center" wrapText="1" indent="1"/>
    </xf>
    <xf numFmtId="3" fontId="20" fillId="4" borderId="58" xfId="0" applyNumberFormat="1" applyFont="1" applyFill="1" applyBorder="1" applyAlignment="1" applyProtection="1">
      <alignment horizontal="right" vertical="center" indent="1"/>
      <protection locked="0"/>
    </xf>
    <xf numFmtId="3" fontId="20" fillId="4" borderId="59" xfId="0" applyNumberFormat="1" applyFont="1" applyFill="1" applyBorder="1" applyAlignment="1" applyProtection="1">
      <alignment horizontal="right" vertical="center" indent="1"/>
      <protection locked="0"/>
    </xf>
    <xf numFmtId="3" fontId="20" fillId="4" borderId="60" xfId="0" applyNumberFormat="1" applyFont="1" applyFill="1" applyBorder="1" applyAlignment="1" applyProtection="1">
      <alignment horizontal="right" vertical="center" indent="1"/>
      <protection locked="0"/>
    </xf>
    <xf numFmtId="0" fontId="20" fillId="7" borderId="51" xfId="0" applyFont="1" applyFill="1" applyBorder="1" applyAlignment="1">
      <alignment horizontal="left" vertical="center" indent="1"/>
    </xf>
    <xf numFmtId="0" fontId="20" fillId="7" borderId="52" xfId="0" applyFont="1" applyFill="1" applyBorder="1" applyAlignment="1">
      <alignment horizontal="left" vertical="center" wrapText="1" indent="1"/>
    </xf>
    <xf numFmtId="3" fontId="20" fillId="7" borderId="53" xfId="0" applyNumberFormat="1" applyFont="1" applyFill="1" applyBorder="1" applyAlignment="1" applyProtection="1">
      <alignment horizontal="right" vertical="center" indent="1"/>
      <protection locked="0"/>
    </xf>
    <xf numFmtId="3" fontId="20" fillId="7" borderId="54" xfId="0" applyNumberFormat="1" applyFont="1" applyFill="1" applyBorder="1" applyAlignment="1" applyProtection="1">
      <alignment horizontal="right" vertical="center" indent="1"/>
      <protection locked="0"/>
    </xf>
    <xf numFmtId="3" fontId="20" fillId="7" borderId="55" xfId="0" applyNumberFormat="1" applyFont="1" applyFill="1" applyBorder="1" applyAlignment="1" applyProtection="1">
      <alignment horizontal="right" vertical="center" indent="1"/>
      <protection locked="0"/>
    </xf>
    <xf numFmtId="0" fontId="20" fillId="8" borderId="56" xfId="0" applyFont="1" applyFill="1" applyBorder="1" applyAlignment="1">
      <alignment horizontal="left" vertical="center" indent="1"/>
    </xf>
    <xf numFmtId="0" fontId="20" fillId="8" borderId="57" xfId="0" applyFont="1" applyFill="1" applyBorder="1" applyAlignment="1">
      <alignment horizontal="left" vertical="center" wrapText="1" indent="1"/>
    </xf>
    <xf numFmtId="3" fontId="20" fillId="8" borderId="58" xfId="0" applyNumberFormat="1" applyFont="1" applyFill="1" applyBorder="1" applyAlignment="1" applyProtection="1">
      <alignment horizontal="right" vertical="center" indent="1"/>
      <protection locked="0"/>
    </xf>
    <xf numFmtId="3" fontId="20" fillId="8" borderId="59" xfId="0" applyNumberFormat="1" applyFont="1" applyFill="1" applyBorder="1" applyAlignment="1" applyProtection="1">
      <alignment horizontal="right" vertical="center" indent="1"/>
      <protection locked="0"/>
    </xf>
    <xf numFmtId="3" fontId="20" fillId="8" borderId="60" xfId="0" applyNumberFormat="1" applyFont="1" applyFill="1" applyBorder="1" applyAlignment="1" applyProtection="1">
      <alignment horizontal="right" vertical="center" indent="1"/>
      <protection locked="0"/>
    </xf>
    <xf numFmtId="0" fontId="20" fillId="9" borderId="51" xfId="0" applyFont="1" applyFill="1" applyBorder="1" applyAlignment="1">
      <alignment horizontal="left" vertical="center" indent="1"/>
    </xf>
    <xf numFmtId="0" fontId="20" fillId="9" borderId="52" xfId="0" applyFont="1" applyFill="1" applyBorder="1" applyAlignment="1">
      <alignment horizontal="left" vertical="center" wrapText="1" indent="1"/>
    </xf>
    <xf numFmtId="3" fontId="20" fillId="9" borderId="53" xfId="0" applyNumberFormat="1" applyFont="1" applyFill="1" applyBorder="1" applyAlignment="1" applyProtection="1">
      <alignment horizontal="right" vertical="center" indent="1"/>
      <protection locked="0"/>
    </xf>
    <xf numFmtId="3" fontId="20" fillId="9" borderId="54" xfId="0" applyNumberFormat="1" applyFont="1" applyFill="1" applyBorder="1" applyAlignment="1" applyProtection="1">
      <alignment horizontal="right" vertical="center" indent="1"/>
      <protection locked="0"/>
    </xf>
    <xf numFmtId="3" fontId="20" fillId="9" borderId="55" xfId="0" applyNumberFormat="1" applyFont="1" applyFill="1" applyBorder="1" applyAlignment="1" applyProtection="1">
      <alignment horizontal="right" vertical="center" indent="1"/>
      <protection locked="0"/>
    </xf>
    <xf numFmtId="0" fontId="20" fillId="10" borderId="56" xfId="0" applyFont="1" applyFill="1" applyBorder="1" applyAlignment="1">
      <alignment horizontal="left" vertical="center" indent="1"/>
    </xf>
    <xf numFmtId="0" fontId="20" fillId="10" borderId="57" xfId="0" applyFont="1" applyFill="1" applyBorder="1" applyAlignment="1">
      <alignment horizontal="left" vertical="center" wrapText="1" indent="1"/>
    </xf>
    <xf numFmtId="3" fontId="20" fillId="10" borderId="58" xfId="0" applyNumberFormat="1" applyFont="1" applyFill="1" applyBorder="1" applyAlignment="1" applyProtection="1">
      <alignment horizontal="right" vertical="center" indent="1"/>
      <protection locked="0"/>
    </xf>
    <xf numFmtId="3" fontId="20" fillId="10" borderId="59" xfId="0" applyNumberFormat="1" applyFont="1" applyFill="1" applyBorder="1" applyAlignment="1" applyProtection="1">
      <alignment horizontal="right" vertical="center" indent="1"/>
      <protection locked="0"/>
    </xf>
    <xf numFmtId="3" fontId="20" fillId="10" borderId="60" xfId="0" applyNumberFormat="1" applyFont="1" applyFill="1" applyBorder="1" applyAlignment="1" applyProtection="1">
      <alignment horizontal="right" vertical="center" indent="1"/>
      <protection locked="0"/>
    </xf>
    <xf numFmtId="0" fontId="20" fillId="11" borderId="51" xfId="0" applyFont="1" applyFill="1" applyBorder="1" applyAlignment="1">
      <alignment horizontal="left" vertical="center" indent="1"/>
    </xf>
    <xf numFmtId="0" fontId="20" fillId="11" borderId="52" xfId="0" applyFont="1" applyFill="1" applyBorder="1" applyAlignment="1">
      <alignment horizontal="left" vertical="center" wrapText="1" indent="1"/>
    </xf>
    <xf numFmtId="3" fontId="20" fillId="11" borderId="53" xfId="0" applyNumberFormat="1" applyFont="1" applyFill="1" applyBorder="1" applyAlignment="1" applyProtection="1">
      <alignment horizontal="right" vertical="center" indent="1"/>
      <protection locked="0"/>
    </xf>
    <xf numFmtId="3" fontId="20" fillId="11" borderId="54" xfId="0" applyNumberFormat="1" applyFont="1" applyFill="1" applyBorder="1" applyAlignment="1" applyProtection="1">
      <alignment horizontal="right" vertical="center" indent="1"/>
      <protection locked="0"/>
    </xf>
    <xf numFmtId="3" fontId="20" fillId="11" borderId="55" xfId="0" applyNumberFormat="1" applyFont="1" applyFill="1" applyBorder="1" applyAlignment="1" applyProtection="1">
      <alignment horizontal="right" vertical="center" indent="1"/>
      <protection locked="0"/>
    </xf>
    <xf numFmtId="0" fontId="20" fillId="12" borderId="56" xfId="0" applyFont="1" applyFill="1" applyBorder="1" applyAlignment="1">
      <alignment horizontal="left" vertical="center" indent="1"/>
    </xf>
    <xf numFmtId="0" fontId="20" fillId="12" borderId="57" xfId="0" applyFont="1" applyFill="1" applyBorder="1" applyAlignment="1">
      <alignment horizontal="left" vertical="center" wrapText="1" indent="1"/>
    </xf>
    <xf numFmtId="3" fontId="20" fillId="12" borderId="58" xfId="0" applyNumberFormat="1" applyFont="1" applyFill="1" applyBorder="1" applyAlignment="1" applyProtection="1">
      <alignment horizontal="right" vertical="center" indent="1"/>
      <protection locked="0"/>
    </xf>
    <xf numFmtId="3" fontId="20" fillId="12" borderId="59" xfId="0" applyNumberFormat="1" applyFont="1" applyFill="1" applyBorder="1" applyAlignment="1" applyProtection="1">
      <alignment horizontal="right" vertical="center" indent="1"/>
      <protection locked="0"/>
    </xf>
    <xf numFmtId="3" fontId="20" fillId="12" borderId="60" xfId="0" applyNumberFormat="1" applyFont="1" applyFill="1" applyBorder="1" applyAlignment="1" applyProtection="1">
      <alignment horizontal="right" vertical="center" indent="1"/>
      <protection locked="0"/>
    </xf>
    <xf numFmtId="0" fontId="2" fillId="5" borderId="61" xfId="0" applyFont="1" applyFill="1" applyBorder="1" applyAlignment="1">
      <alignment horizontal="right" vertical="center" wrapText="1" indent="2"/>
    </xf>
    <xf numFmtId="0" fontId="2" fillId="5" borderId="62" xfId="0" applyFont="1" applyFill="1" applyBorder="1" applyAlignment="1">
      <alignment horizontal="right" indent="2"/>
    </xf>
    <xf numFmtId="0" fontId="0" fillId="5" borderId="0" xfId="0" applyFill="1" applyAlignment="1">
      <alignment horizontal="right" indent="2"/>
    </xf>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13" borderId="77" xfId="0" applyFont="1" applyFill="1" applyBorder="1" applyAlignment="1">
      <alignment horizontal="left" vertical="center" wrapText="1" indent="1"/>
    </xf>
    <xf numFmtId="0" fontId="20" fillId="13" borderId="78" xfId="0" applyFont="1" applyFill="1" applyBorder="1" applyAlignment="1">
      <alignment horizontal="left" vertical="center" wrapText="1" indent="1"/>
    </xf>
    <xf numFmtId="0" fontId="20" fillId="14" borderId="77" xfId="0" applyFont="1" applyFill="1" applyBorder="1" applyAlignment="1">
      <alignment horizontal="left" vertical="center" wrapText="1" indent="1"/>
    </xf>
    <xf numFmtId="0" fontId="20" fillId="14" borderId="78" xfId="0" applyFont="1" applyFill="1" applyBorder="1" applyAlignment="1">
      <alignment horizontal="left" vertical="center" wrapText="1" indent="1"/>
    </xf>
    <xf numFmtId="0" fontId="20" fillId="15" borderId="79" xfId="0" applyFont="1" applyFill="1" applyBorder="1" applyAlignment="1">
      <alignment horizontal="left" vertical="center" wrapText="1" indent="1"/>
    </xf>
    <xf numFmtId="0" fontId="20" fillId="15" borderId="78" xfId="0" applyFont="1" applyFill="1" applyBorder="1" applyAlignment="1">
      <alignment horizontal="left" vertical="center" wrapText="1" indent="1"/>
    </xf>
    <xf numFmtId="0" fontId="20" fillId="16" borderId="77" xfId="0" applyFont="1" applyFill="1" applyBorder="1" applyAlignment="1">
      <alignment horizontal="left" vertical="center" wrapText="1" indent="1"/>
    </xf>
    <xf numFmtId="0" fontId="20" fillId="16"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Q25" sqref="Q25"/>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26" t="s">
        <v>48</v>
      </c>
      <c r="M1" s="126"/>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0" t="s">
        <v>18</v>
      </c>
      <c r="D2" s="141"/>
      <c r="E2" s="142" t="str">
        <f>IF(MID(TAB!G15,3,1)="1","Polesí Habrůvka",IF(MID(TAB!G15,3,1)="0","Polesí Vranov",IF(MID(TAB!G15,3,1)="3","Polesí Bílovice","zadej číslo MT")))</f>
        <v>Polesí Bílovice</v>
      </c>
      <c r="F2" s="143"/>
      <c r="G2" s="143"/>
      <c r="H2" s="31"/>
      <c r="I2" s="39" t="s">
        <v>30</v>
      </c>
      <c r="J2" s="40" t="str">
        <f>TAB!$G$14</f>
        <v>1, 2</v>
      </c>
      <c r="K2" s="32"/>
      <c r="L2" s="51" t="s">
        <v>47</v>
      </c>
      <c r="M2" s="55">
        <f>TAB!$G$15</f>
        <v>21365</v>
      </c>
      <c r="N2" s="48"/>
      <c r="O2" s="48"/>
      <c r="P2" s="129"/>
      <c r="Q2" s="12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44" t="s">
        <v>49</v>
      </c>
      <c r="K3" s="144"/>
      <c r="L3" s="144"/>
      <c r="M3" s="57">
        <f>TAB!G16</f>
        <v>44377</v>
      </c>
      <c r="N3" s="49"/>
      <c r="O3" s="50"/>
      <c r="P3" s="50"/>
      <c r="Q3" s="50"/>
      <c r="R3" s="10"/>
      <c r="S3" s="10"/>
      <c r="T3" s="10"/>
      <c r="U3" s="10"/>
      <c r="V3" s="10"/>
      <c r="W3" s="10"/>
      <c r="X3" s="10"/>
      <c r="Y3" s="10"/>
      <c r="Z3" s="10"/>
      <c r="AA3" s="10"/>
      <c r="AB3" s="10"/>
      <c r="AC3" s="10"/>
      <c r="AD3" s="10"/>
      <c r="AE3" s="10"/>
      <c r="AF3" s="10"/>
      <c r="AG3" s="48"/>
      <c r="AH3" s="48"/>
    </row>
    <row r="4" spans="2:34" ht="21" customHeight="1">
      <c r="B4" s="135" t="s">
        <v>10</v>
      </c>
      <c r="C4" s="148" t="s">
        <v>7</v>
      </c>
      <c r="D4" s="149"/>
      <c r="E4" s="137" t="s">
        <v>8</v>
      </c>
      <c r="F4" s="138"/>
      <c r="G4" s="138"/>
      <c r="H4" s="138"/>
      <c r="I4" s="138"/>
      <c r="J4" s="138"/>
      <c r="K4" s="138"/>
      <c r="L4" s="139"/>
      <c r="M4" s="13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36"/>
      <c r="C5" s="150"/>
      <c r="D5" s="151"/>
      <c r="E5" s="36" t="s">
        <v>0</v>
      </c>
      <c r="F5" s="37" t="s">
        <v>2</v>
      </c>
      <c r="G5" s="37" t="s">
        <v>3</v>
      </c>
      <c r="H5" s="37" t="s">
        <v>4</v>
      </c>
      <c r="I5" s="37" t="s">
        <v>5</v>
      </c>
      <c r="J5" s="37" t="s">
        <v>6</v>
      </c>
      <c r="K5" s="37" t="s">
        <v>32</v>
      </c>
      <c r="L5" s="38" t="s">
        <v>1</v>
      </c>
      <c r="M5" s="131"/>
      <c r="N5" s="48"/>
      <c r="O5" s="10" t="s">
        <v>34</v>
      </c>
      <c r="P5" s="10"/>
      <c r="Q5" s="10"/>
      <c r="R5" s="10"/>
      <c r="S5" s="10"/>
      <c r="T5" s="10"/>
      <c r="U5" s="10"/>
      <c r="V5" s="10"/>
      <c r="W5" s="10"/>
      <c r="X5" s="10"/>
      <c r="Y5" s="10"/>
      <c r="Z5" s="10"/>
      <c r="AA5" s="10"/>
      <c r="AB5" s="10"/>
      <c r="AC5" s="10"/>
      <c r="AD5" s="10"/>
      <c r="AE5" s="10"/>
      <c r="AF5" s="10"/>
      <c r="AG5" s="48"/>
      <c r="AH5" s="48"/>
    </row>
    <row r="6" spans="2:34" ht="24" customHeight="1">
      <c r="B6" s="132" t="s">
        <v>52</v>
      </c>
      <c r="C6" s="152" t="s">
        <v>11</v>
      </c>
      <c r="D6" s="67" t="s">
        <v>13</v>
      </c>
      <c r="E6" s="77">
        <f>TAB!I4</f>
        <v>0</v>
      </c>
      <c r="F6" s="77">
        <f>TAB!J4</f>
        <v>0</v>
      </c>
      <c r="G6" s="70">
        <f>TAB!K4</f>
        <v>0</v>
      </c>
      <c r="H6" s="70">
        <f>TAB!L4</f>
        <v>10</v>
      </c>
      <c r="I6" s="70">
        <f>TAB!M4</f>
        <v>30</v>
      </c>
      <c r="J6" s="70">
        <f>TAB!N4</f>
        <v>20</v>
      </c>
      <c r="K6" s="70">
        <f>TAB!O4</f>
        <v>210</v>
      </c>
      <c r="L6" s="71">
        <f>TAB!P4</f>
        <v>355</v>
      </c>
      <c r="M6" s="72">
        <f aca="true" t="shared" si="0" ref="M6:M16">SUM(E6:L6)</f>
        <v>625</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3"/>
      <c r="C7" s="153"/>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3"/>
      <c r="C8" s="127" t="s">
        <v>12</v>
      </c>
      <c r="D8" s="58" t="s">
        <v>13</v>
      </c>
      <c r="E8" s="59">
        <f>TAB!I5</f>
        <v>0</v>
      </c>
      <c r="F8" s="60">
        <f>TAB!J5</f>
        <v>0</v>
      </c>
      <c r="G8" s="60">
        <f>TAB!K5</f>
        <v>0</v>
      </c>
      <c r="H8" s="60">
        <f>TAB!L5</f>
        <v>5</v>
      </c>
      <c r="I8" s="60">
        <f>TAB!M5</f>
        <v>30</v>
      </c>
      <c r="J8" s="60">
        <f>TAB!N5</f>
        <v>155</v>
      </c>
      <c r="K8" s="60">
        <f>TAB!O5</f>
        <v>35</v>
      </c>
      <c r="L8" s="61">
        <f>TAB!P5</f>
        <v>10</v>
      </c>
      <c r="M8" s="62">
        <f t="shared" si="0"/>
        <v>235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4"/>
      <c r="C9" s="128"/>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32" t="s">
        <v>45</v>
      </c>
      <c r="C10" s="152"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3"/>
      <c r="C11" s="153"/>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3" t="s">
        <v>33</v>
      </c>
      <c r="C12" s="127"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4"/>
      <c r="C13" s="128"/>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32" t="s">
        <v>44</v>
      </c>
      <c r="C14" s="152"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3"/>
      <c r="C15" s="153"/>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3"/>
      <c r="C16" s="127"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4"/>
      <c r="C17" s="128"/>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32" t="s">
        <v>46</v>
      </c>
      <c r="C18" s="152"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3"/>
      <c r="C19" s="153"/>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3"/>
      <c r="C20" s="127"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4"/>
      <c r="C21" s="128"/>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56" t="s">
        <v>14</v>
      </c>
      <c r="C24" s="157"/>
      <c r="D24" s="157"/>
      <c r="E24" s="157"/>
      <c r="F24" s="157"/>
      <c r="G24" s="22"/>
      <c r="H24" s="22"/>
      <c r="I24" s="22"/>
      <c r="J24" s="154" t="s">
        <v>15</v>
      </c>
      <c r="K24" s="155"/>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46" t="s">
        <v>17</v>
      </c>
      <c r="C25" s="147"/>
      <c r="D25" s="147"/>
      <c r="E25" s="147"/>
      <c r="F25" s="147"/>
      <c r="G25" s="147"/>
      <c r="H25" s="147"/>
      <c r="I25" s="147"/>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45" t="s">
        <v>27</v>
      </c>
      <c r="C27" s="145"/>
      <c r="D27" s="145"/>
      <c r="E27" s="145"/>
      <c r="F27" s="145"/>
      <c r="G27" s="145"/>
      <c r="H27" s="145"/>
      <c r="I27" s="145"/>
      <c r="J27" s="145"/>
      <c r="K27" s="145"/>
      <c r="L27" s="145"/>
      <c r="M27" s="145"/>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45" t="s">
        <v>28</v>
      </c>
      <c r="C29" s="145"/>
      <c r="D29" s="145"/>
      <c r="E29" s="145"/>
      <c r="F29" s="145"/>
      <c r="G29" s="145"/>
      <c r="H29" s="145"/>
      <c r="I29" s="145"/>
      <c r="J29" s="145"/>
      <c r="K29" s="145"/>
      <c r="L29" s="145"/>
      <c r="M29" s="145"/>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25"/>
      <c r="C31" s="125"/>
      <c r="D31" s="125"/>
      <c r="E31" s="125"/>
      <c r="F31" s="125"/>
      <c r="G31" s="125"/>
      <c r="H31" s="125"/>
      <c r="I31" s="125"/>
      <c r="J31" s="125"/>
      <c r="K31" s="125"/>
      <c r="L31" s="125"/>
      <c r="M31" s="125"/>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P6" sqref="P6"/>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82" t="s">
        <v>11</v>
      </c>
      <c r="H4" s="83" t="s">
        <v>37</v>
      </c>
      <c r="I4" s="84"/>
      <c r="J4" s="85"/>
      <c r="K4" s="85"/>
      <c r="L4" s="85">
        <v>10</v>
      </c>
      <c r="M4" s="85">
        <v>30</v>
      </c>
      <c r="N4" s="85">
        <v>20</v>
      </c>
      <c r="O4" s="85">
        <v>210</v>
      </c>
      <c r="P4" s="86">
        <v>355</v>
      </c>
    </row>
    <row r="5" spans="2:16" ht="30" customHeight="1" thickBot="1">
      <c r="B5" t="s">
        <v>21</v>
      </c>
      <c r="D5">
        <v>3</v>
      </c>
      <c r="E5" s="178"/>
      <c r="F5" s="166"/>
      <c r="G5" s="87" t="s">
        <v>12</v>
      </c>
      <c r="H5" s="88" t="s">
        <v>37</v>
      </c>
      <c r="I5" s="89"/>
      <c r="J5" s="90"/>
      <c r="K5" s="90"/>
      <c r="L5" s="90">
        <v>5</v>
      </c>
      <c r="M5" s="90">
        <v>30</v>
      </c>
      <c r="N5" s="90">
        <v>155</v>
      </c>
      <c r="O5" s="90">
        <v>35</v>
      </c>
      <c r="P5" s="91">
        <v>10</v>
      </c>
    </row>
    <row r="6" spans="5:16" ht="30" customHeight="1" thickTop="1">
      <c r="E6" s="177">
        <v>2</v>
      </c>
      <c r="F6" s="161" t="s">
        <v>40</v>
      </c>
      <c r="G6" s="92" t="s">
        <v>11</v>
      </c>
      <c r="H6" s="93" t="s">
        <v>37</v>
      </c>
      <c r="I6" s="94"/>
      <c r="J6" s="95"/>
      <c r="K6" s="95"/>
      <c r="L6" s="95"/>
      <c r="M6" s="95"/>
      <c r="N6" s="95"/>
      <c r="O6" s="95"/>
      <c r="P6" s="96"/>
    </row>
    <row r="7" spans="5:16" ht="30" customHeight="1" thickBot="1">
      <c r="E7" s="178"/>
      <c r="F7" s="162"/>
      <c r="G7" s="97" t="s">
        <v>12</v>
      </c>
      <c r="H7" s="98" t="s">
        <v>37</v>
      </c>
      <c r="I7" s="99"/>
      <c r="J7" s="100"/>
      <c r="K7" s="100"/>
      <c r="L7" s="100"/>
      <c r="M7" s="100"/>
      <c r="N7" s="100"/>
      <c r="O7" s="100"/>
      <c r="P7" s="101"/>
    </row>
    <row r="8" spans="4:16" ht="30" customHeight="1" thickTop="1">
      <c r="D8">
        <v>4</v>
      </c>
      <c r="E8" s="177">
        <v>3</v>
      </c>
      <c r="F8" s="167" t="s">
        <v>42</v>
      </c>
      <c r="G8" s="102" t="s">
        <v>11</v>
      </c>
      <c r="H8" s="103" t="s">
        <v>37</v>
      </c>
      <c r="I8" s="104"/>
      <c r="J8" s="105"/>
      <c r="K8" s="105"/>
      <c r="L8" s="105"/>
      <c r="M8" s="105"/>
      <c r="N8" s="105"/>
      <c r="O8" s="105"/>
      <c r="P8" s="106"/>
    </row>
    <row r="9" spans="4:16" ht="30" customHeight="1" thickBot="1">
      <c r="D9">
        <v>5</v>
      </c>
      <c r="E9" s="178"/>
      <c r="F9" s="168"/>
      <c r="G9" s="107" t="s">
        <v>12</v>
      </c>
      <c r="H9" s="108" t="s">
        <v>37</v>
      </c>
      <c r="I9" s="109"/>
      <c r="J9" s="110"/>
      <c r="K9" s="110"/>
      <c r="L9" s="110"/>
      <c r="M9" s="110"/>
      <c r="N9" s="110"/>
      <c r="O9" s="110"/>
      <c r="P9" s="111"/>
    </row>
    <row r="10" spans="5:16" ht="30" customHeight="1" thickTop="1">
      <c r="E10" s="177">
        <v>4</v>
      </c>
      <c r="F10" s="163" t="s">
        <v>41</v>
      </c>
      <c r="G10" s="112" t="s">
        <v>11</v>
      </c>
      <c r="H10" s="113" t="s">
        <v>37</v>
      </c>
      <c r="I10" s="114"/>
      <c r="J10" s="115"/>
      <c r="K10" s="115"/>
      <c r="L10" s="115"/>
      <c r="M10" s="115"/>
      <c r="N10" s="115"/>
      <c r="O10" s="115"/>
      <c r="P10" s="116"/>
    </row>
    <row r="11" spans="5:16" ht="30" customHeight="1" thickBot="1">
      <c r="E11" s="178"/>
      <c r="F11" s="164"/>
      <c r="G11" s="117" t="s">
        <v>12</v>
      </c>
      <c r="H11" s="118" t="s">
        <v>37</v>
      </c>
      <c r="I11" s="119"/>
      <c r="J11" s="120"/>
      <c r="K11" s="120"/>
      <c r="L11" s="120"/>
      <c r="M11" s="120"/>
      <c r="N11" s="120"/>
      <c r="O11" s="120"/>
      <c r="P11" s="121"/>
    </row>
    <row r="12" ht="15" customHeight="1" thickTop="1">
      <c r="F12" s="26"/>
    </row>
    <row r="13" spans="6:7" ht="15">
      <c r="F13" s="122" t="s">
        <v>39</v>
      </c>
      <c r="G13" s="79" t="s">
        <v>21</v>
      </c>
    </row>
    <row r="14" spans="6:7" ht="15">
      <c r="F14" s="123" t="s">
        <v>38</v>
      </c>
      <c r="G14" s="80" t="s">
        <v>53</v>
      </c>
    </row>
    <row r="15" spans="6:7" ht="15">
      <c r="F15" s="123" t="s">
        <v>50</v>
      </c>
      <c r="G15" s="80">
        <v>21365</v>
      </c>
    </row>
    <row r="16" spans="6:7" ht="15">
      <c r="F16" s="124" t="s">
        <v>51</v>
      </c>
      <c r="G16" s="81">
        <v>44377</v>
      </c>
    </row>
    <row r="21" ht="15">
      <c r="F21">
        <f>COUNT(TAB!I4:P4,TAB!I5:P5,TAB!I6:P6,TAB!I7:P7,TAB!I8:P8,TAB!I9:P9,TAB!I10:P10,TAB!I11:P11)</f>
        <v>10</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2021-03-23T07:17:28Z</dcterms:modified>
  <cp:category/>
  <cp:version/>
  <cp:contentType/>
  <cp:contentStatus/>
</cp:coreProperties>
</file>