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rozpočet" sheetId="1" r:id="rId1"/>
  </sheets>
  <definedNames>
    <definedName name="Excel_BuiltIn_Print_Area_1_1">#REF!</definedName>
    <definedName name="_xlnm.Print_Area" localSheetId="0">'rozpočet'!$A$1:$E$87</definedName>
  </definedNames>
  <calcPr fullCalcOnLoad="1"/>
</workbook>
</file>

<file path=xl/sharedStrings.xml><?xml version="1.0" encoding="utf-8"?>
<sst xmlns="http://schemas.openxmlformats.org/spreadsheetml/2006/main" count="100" uniqueCount="100">
  <si>
    <t xml:space="preserve">Měření a regulace </t>
  </si>
  <si>
    <t>položka</t>
  </si>
  <si>
    <t xml:space="preserve">typ </t>
  </si>
  <si>
    <t>ks, m, hod</t>
  </si>
  <si>
    <t xml:space="preserve">za kus </t>
  </si>
  <si>
    <t>celkem</t>
  </si>
  <si>
    <t>Regulační technika, periférie</t>
  </si>
  <si>
    <t>Kompaktní programovatelný regulátor, 16AI, 8AO, 32DI, 32DO</t>
  </si>
  <si>
    <t>ACOS200</t>
  </si>
  <si>
    <t xml:space="preserve">programovatelný terminál, TFT, 800x480 bodů, 7"", dotyk., 2x RS485, Ethernet, SD, webserver </t>
  </si>
  <si>
    <t>AMR-OP87/G</t>
  </si>
  <si>
    <t>rozšiřující modul  8AI, 8AO</t>
  </si>
  <si>
    <t xml:space="preserve">AMRIO-AI8AO8U </t>
  </si>
  <si>
    <t>převodník M-bus na RS232</t>
  </si>
  <si>
    <t>IMP 5001S</t>
  </si>
  <si>
    <t>ethernet přepínač, 5 x RJ45, na DIN, 24V DC</t>
  </si>
  <si>
    <t>příložné čidlo teploty Ni1000/6180</t>
  </si>
  <si>
    <t xml:space="preserve">SENSIT NS141 </t>
  </si>
  <si>
    <t>jímkové čidlo teploty 70 mm , Ni1000/6180</t>
  </si>
  <si>
    <t>SENSIT NS121/70</t>
  </si>
  <si>
    <t xml:space="preserve">jímka nerezová, 70mm, G1/2" </t>
  </si>
  <si>
    <t>jímkové čidlo teploty 240 mm , Ni1000/6180</t>
  </si>
  <si>
    <t>SENSIT NS121/240</t>
  </si>
  <si>
    <t xml:space="preserve">jímka nerezová, 240mm, G1/2" </t>
  </si>
  <si>
    <t>venkovní čidlo teploty Ni1000/6180</t>
  </si>
  <si>
    <t>SENSIT NS111B</t>
  </si>
  <si>
    <t>kabelové čidlo teploty do jímky Ni1000/6180</t>
  </si>
  <si>
    <t>SENSIT TGL</t>
  </si>
  <si>
    <t>čidlo tlaku Siemens, 0-600 kPa, 24V=, výstup 0-10V, závit G1/4“</t>
  </si>
  <si>
    <t>QBE9200-P6</t>
  </si>
  <si>
    <t>snímač zaplavení, sonda + napaječ 230V s 1 výstupem (MAVE)</t>
  </si>
  <si>
    <t>PS2, MAVE 2-S1 DIN</t>
  </si>
  <si>
    <t>detektor zemního plynu 230V, dvě úrovně, 2 x relé</t>
  </si>
  <si>
    <t>DHP4-1 Metan</t>
  </si>
  <si>
    <t xml:space="preserve">tlakoměrný kohout + redukce na G1/2“ a kondenzační smyčka </t>
  </si>
  <si>
    <t>snímač tlakové diference 50-500Pa</t>
  </si>
  <si>
    <t>QBM81-5</t>
  </si>
  <si>
    <t>rozvaděč RA1</t>
  </si>
  <si>
    <t>skříň ocelová 2000x800x300, dveře jednokřídlé, s příslušenstvím (vývodky vrchem)</t>
  </si>
  <si>
    <t>Zářivkové osvětlení rozvaděče</t>
  </si>
  <si>
    <t>Hl.vypínač LT63,400V  63A</t>
  </si>
  <si>
    <t xml:space="preserve">Napěťová spoušť </t>
  </si>
  <si>
    <t>Vypínač 10kA k napěťové spoušti</t>
  </si>
  <si>
    <t>zdroj 230V/24V DC, 60W stabilizovaný</t>
  </si>
  <si>
    <t>trafo 230V/24V AC, 200VA</t>
  </si>
  <si>
    <t>Jistič LTN-6B-1</t>
  </si>
  <si>
    <t>Jistič LTN-10B-1</t>
  </si>
  <si>
    <t>Jistič LTN-4C-1</t>
  </si>
  <si>
    <t>Jistič LTN-4C-2</t>
  </si>
  <si>
    <t>Jistič LTN-10C-1</t>
  </si>
  <si>
    <t>Jistič LTN-1D-1</t>
  </si>
  <si>
    <t>Jistič LTN-4C-3</t>
  </si>
  <si>
    <t>Jistič LTN-25B-3</t>
  </si>
  <si>
    <t>pomocný kontakt pro LTN</t>
  </si>
  <si>
    <t>PS-LT-1100</t>
  </si>
  <si>
    <t>přepěťová ochrana DA275DF10</t>
  </si>
  <si>
    <t xml:space="preserve">relé cívka 24V DC, 4 x přepínací kontakt, </t>
  </si>
  <si>
    <t>stykač typ RSI-20-20, 230V, ruční ovládání</t>
  </si>
  <si>
    <t>stykač typ RSI-25-400, 230V, ruční ovládání</t>
  </si>
  <si>
    <t>signálka LED</t>
  </si>
  <si>
    <t>Přepínač na panel 1-0-2</t>
  </si>
  <si>
    <t>tlačítko na panel 0-1</t>
  </si>
  <si>
    <t>svorky, průchodky, vodiče, montážní materiál</t>
  </si>
  <si>
    <t>zásuvka 230V na DIN lištu</t>
  </si>
  <si>
    <t>kompletace rozvaděče</t>
  </si>
  <si>
    <t>zkoušky, atesty rozvadeče</t>
  </si>
  <si>
    <t>Instalační materiál elektro</t>
  </si>
  <si>
    <t>kabel JYsTY 1px0,8</t>
  </si>
  <si>
    <t>kabel JYsTY 2px0,8</t>
  </si>
  <si>
    <t>kabel CYKY 3x1,5</t>
  </si>
  <si>
    <t>kabel CYKY 3x2,5</t>
  </si>
  <si>
    <t>kabel CYKY 4x1,5</t>
  </si>
  <si>
    <t>kabel CYKY 5x4</t>
  </si>
  <si>
    <t>kabel CYKY 5x10</t>
  </si>
  <si>
    <t>Žlab  MERKUR2 100x50</t>
  </si>
  <si>
    <t>Konzola  MERKUR2  NZM100</t>
  </si>
  <si>
    <t>Žlab  MERKUR2 50x50</t>
  </si>
  <si>
    <t>Konzola  MERKUR2 malá NZM50</t>
  </si>
  <si>
    <t>spojovací materiál MERKUR2</t>
  </si>
  <si>
    <t>lišta vkládací 24x24</t>
  </si>
  <si>
    <t xml:space="preserve">vodič CY6 žl/zel </t>
  </si>
  <si>
    <t>vodič CYA16 žl/zel</t>
  </si>
  <si>
    <t>svorkovnice Acidur</t>
  </si>
  <si>
    <t>svítidlo zářivkové IP65, 2 x 36W stropní</t>
  </si>
  <si>
    <t>trubice zářivková 36W</t>
  </si>
  <si>
    <t>Vypínač nástěnný VDT jednopólový, typ 1</t>
  </si>
  <si>
    <t>ekvipotenciální přípojnice na zeď EPS2</t>
  </si>
  <si>
    <t xml:space="preserve">zemnicí svorka Bečov + měděný pásek </t>
  </si>
  <si>
    <t>Jistič LTN-40B-3</t>
  </si>
  <si>
    <t>Zásuvka nástěnná 230V</t>
  </si>
  <si>
    <t>kabelový štítek</t>
  </si>
  <si>
    <t>Demontážní a montážní práce</t>
  </si>
  <si>
    <t>uživatelský software včetně grafiky obslužného panelu</t>
  </si>
  <si>
    <t>počet datových bodů</t>
  </si>
  <si>
    <t>testy, zprovoznění, zkoušky, zaškolení obsluhy</t>
  </si>
  <si>
    <t xml:space="preserve">Výrobní dokumentace + projekt skutečného provedení </t>
  </si>
  <si>
    <t>výchozí revize  elektroinstalace</t>
  </si>
  <si>
    <t>Koleje JAK reko. plyn. kotelny K3</t>
  </si>
  <si>
    <t>Výkaz výměr</t>
  </si>
  <si>
    <t>podružný materiál, prořez, kpl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</si>
</sst>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.00&quot; Kč&quot;_-;\-* #,##0.00&quot; Kč&quot;_-;_-* \-??&quot; Kč&quot;_-;_-@_-"/>
    <numFmt numFmtId="165" formatCode="#,##0.00\ [$Kč-405];[Red]\-#,##0.00\ [$Kč-405]"/>
    <numFmt numFmtId="166" formatCode="_-* #,##0.00\ _K_č_-;\-* #,##0.00\ _K_č_-;_-* &quot;-&quot;??\ _K_č_-;_-@_-"/>
  </numFmts>
  <fonts count="51">
    <font>
      <sz val="10"/>
      <name val="Times New Roman"/>
      <family val="1"/>
    </font>
    <font>
      <sz val="10"/>
      <name val="Arial"/>
      <family val="0"/>
    </font>
    <font>
      <b/>
      <sz val="24"/>
      <color indexed="8"/>
      <name val="Times New Roman"/>
      <family val="1"/>
    </font>
    <font>
      <sz val="18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63"/>
      <name val="Times New Roman"/>
      <family val="1"/>
    </font>
    <font>
      <i/>
      <sz val="10"/>
      <color indexed="23"/>
      <name val="Times New Roman"/>
      <family val="1"/>
    </font>
    <font>
      <sz val="10"/>
      <color indexed="17"/>
      <name val="Times New Roman"/>
      <family val="1"/>
    </font>
    <font>
      <sz val="10"/>
      <color indexed="19"/>
      <name val="Times New Roman"/>
      <family val="1"/>
    </font>
    <font>
      <sz val="10"/>
      <color indexed="10"/>
      <name val="Times New Roman"/>
      <family val="1"/>
    </font>
    <font>
      <b/>
      <sz val="10"/>
      <color indexed="9"/>
      <name val="Times New Roman"/>
      <family val="1"/>
    </font>
    <font>
      <b/>
      <sz val="10"/>
      <color indexed="8"/>
      <name val="Times New Roman"/>
      <family val="1"/>
    </font>
    <font>
      <sz val="10"/>
      <color indexed="9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1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9" fillId="23" borderId="0" applyNumberFormat="0" applyBorder="0" applyAlignment="0" applyProtection="0"/>
    <xf numFmtId="0" fontId="35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0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6" borderId="2" applyNumberFormat="0" applyAlignment="0" applyProtection="0"/>
    <xf numFmtId="164" fontId="0" fillId="0" borderId="0" applyFill="0" applyBorder="0" applyAlignment="0" applyProtection="0"/>
    <xf numFmtId="42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27" borderId="0" applyNumberFormat="0" applyBorder="0" applyAlignment="0" applyProtection="0"/>
    <xf numFmtId="0" fontId="41" fillId="28" borderId="0" applyNumberFormat="0" applyBorder="0" applyAlignment="0" applyProtection="0"/>
    <xf numFmtId="0" fontId="5" fillId="27" borderId="6" applyNumberFormat="0" applyAlignment="0" applyProtection="0"/>
    <xf numFmtId="0" fontId="0" fillId="29" borderId="7" applyNumberFormat="0" applyFont="0" applyAlignment="0" applyProtection="0"/>
    <xf numFmtId="9" fontId="0" fillId="0" borderId="0" applyFill="0" applyBorder="0" applyAlignment="0" applyProtection="0"/>
    <xf numFmtId="0" fontId="42" fillId="0" borderId="8" applyNumberFormat="0" applyFill="0" applyAlignment="0" applyProtection="0"/>
    <xf numFmtId="0" fontId="43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  <xf numFmtId="0" fontId="47" fillId="33" borderId="9" applyNumberFormat="0" applyAlignment="0" applyProtection="0"/>
    <xf numFmtId="0" fontId="48" fillId="33" borderId="10" applyNumberFormat="0" applyAlignment="0" applyProtection="0"/>
    <xf numFmtId="0" fontId="4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0" fillId="34" borderId="0" applyNumberFormat="0" applyBorder="0" applyAlignment="0" applyProtection="0"/>
    <xf numFmtId="0" fontId="50" fillId="35" borderId="0" applyNumberFormat="0" applyBorder="0" applyAlignment="0" applyProtection="0"/>
    <xf numFmtId="0" fontId="50" fillId="36" borderId="0" applyNumberFormat="0" applyBorder="0" applyAlignment="0" applyProtection="0"/>
    <xf numFmtId="0" fontId="50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</cellStyleXfs>
  <cellXfs count="25">
    <xf numFmtId="0" fontId="0" fillId="0" borderId="0" xfId="0" applyAlignment="1">
      <alignment/>
    </xf>
    <xf numFmtId="0" fontId="13" fillId="0" borderId="0" xfId="0" applyFont="1" applyAlignment="1">
      <alignment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 horizontal="center"/>
    </xf>
    <xf numFmtId="164" fontId="14" fillId="0" borderId="11" xfId="48" applyFont="1" applyFill="1" applyBorder="1" applyAlignment="1" applyProtection="1">
      <alignment horizontal="center"/>
      <protection/>
    </xf>
    <xf numFmtId="0" fontId="14" fillId="0" borderId="0" xfId="0" applyFont="1" applyAlignment="1">
      <alignment/>
    </xf>
    <xf numFmtId="0" fontId="15" fillId="0" borderId="0" xfId="0" applyFont="1" applyBorder="1" applyAlignment="1">
      <alignment/>
    </xf>
    <xf numFmtId="0" fontId="14" fillId="0" borderId="0" xfId="0" applyFont="1" applyBorder="1" applyAlignment="1">
      <alignment/>
    </xf>
    <xf numFmtId="164" fontId="14" fillId="0" borderId="0" xfId="48" applyFont="1" applyFill="1" applyBorder="1" applyAlignment="1" applyProtection="1">
      <alignment/>
      <protection/>
    </xf>
    <xf numFmtId="0" fontId="14" fillId="0" borderId="12" xfId="0" applyFont="1" applyBorder="1" applyAlignment="1">
      <alignment/>
    </xf>
    <xf numFmtId="164" fontId="14" fillId="0" borderId="12" xfId="48" applyFont="1" applyFill="1" applyBorder="1" applyAlignment="1" applyProtection="1">
      <alignment/>
      <protection/>
    </xf>
    <xf numFmtId="0" fontId="14" fillId="0" borderId="0" xfId="0" applyFont="1" applyFill="1" applyAlignment="1">
      <alignment/>
    </xf>
    <xf numFmtId="0" fontId="14" fillId="0" borderId="12" xfId="0" applyFont="1" applyBorder="1" applyAlignment="1">
      <alignment wrapText="1"/>
    </xf>
    <xf numFmtId="0" fontId="15" fillId="0" borderId="12" xfId="0" applyFont="1" applyBorder="1" applyAlignment="1">
      <alignment/>
    </xf>
    <xf numFmtId="0" fontId="16" fillId="0" borderId="12" xfId="0" applyFont="1" applyBorder="1" applyAlignment="1">
      <alignment/>
    </xf>
    <xf numFmtId="0" fontId="14" fillId="0" borderId="12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12" xfId="0" applyFont="1" applyFill="1" applyBorder="1" applyAlignment="1">
      <alignment/>
    </xf>
    <xf numFmtId="165" fontId="14" fillId="0" borderId="12" xfId="48" applyNumberFormat="1" applyFont="1" applyFill="1" applyBorder="1" applyAlignment="1" applyProtection="1">
      <alignment horizontal="right"/>
      <protection/>
    </xf>
    <xf numFmtId="0" fontId="14" fillId="0" borderId="0" xfId="0" applyFont="1" applyAlignment="1">
      <alignment/>
    </xf>
    <xf numFmtId="0" fontId="14" fillId="0" borderId="12" xfId="0" applyFont="1" applyBorder="1" applyAlignment="1">
      <alignment horizontal="right"/>
    </xf>
    <xf numFmtId="164" fontId="14" fillId="0" borderId="12" xfId="48" applyFont="1" applyFill="1" applyBorder="1" applyAlignment="1" applyProtection="1">
      <alignment/>
      <protection/>
    </xf>
    <xf numFmtId="0" fontId="14" fillId="0" borderId="0" xfId="0" applyFont="1" applyFill="1" applyAlignment="1">
      <alignment/>
    </xf>
    <xf numFmtId="9" fontId="14" fillId="0" borderId="12" xfId="59" applyFont="1" applyFill="1" applyBorder="1" applyAlignment="1" applyProtection="1">
      <alignment/>
      <protection/>
    </xf>
    <xf numFmtId="164" fontId="0" fillId="0" borderId="0" xfId="0" applyNumberFormat="1" applyAlignment="1">
      <alignment/>
    </xf>
  </cellXfs>
  <cellStyles count="63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Accent" xfId="33"/>
    <cellStyle name="Accent 1" xfId="34"/>
    <cellStyle name="Accent 2" xfId="35"/>
    <cellStyle name="Accent 3" xfId="36"/>
    <cellStyle name="Bad" xfId="37"/>
    <cellStyle name="Celkem" xfId="38"/>
    <cellStyle name="Comma" xfId="39"/>
    <cellStyle name="Comma [0]" xfId="40"/>
    <cellStyle name="Error" xfId="41"/>
    <cellStyle name="Footnote" xfId="42"/>
    <cellStyle name="Good" xfId="43"/>
    <cellStyle name="Heading" xfId="44"/>
    <cellStyle name="Heading 1" xfId="45"/>
    <cellStyle name="Heading 2" xfId="46"/>
    <cellStyle name="Kontrolní buňka" xfId="47"/>
    <cellStyle name="Currency" xfId="48"/>
    <cellStyle name="Currency [0]" xfId="49"/>
    <cellStyle name="Nadpis 1" xfId="50"/>
    <cellStyle name="Nadpis 2" xfId="51"/>
    <cellStyle name="Nadpis 3" xfId="52"/>
    <cellStyle name="Nadpis 4" xfId="53"/>
    <cellStyle name="Název" xfId="54"/>
    <cellStyle name="Neutral" xfId="55"/>
    <cellStyle name="Neutrální" xfId="56"/>
    <cellStyle name="Note" xfId="57"/>
    <cellStyle name="Poznámka" xfId="58"/>
    <cellStyle name="Percent" xfId="59"/>
    <cellStyle name="Propojená buňka" xfId="60"/>
    <cellStyle name="Správně" xfId="61"/>
    <cellStyle name="Status" xfId="62"/>
    <cellStyle name="Špatně" xfId="63"/>
    <cellStyle name="Text" xfId="64"/>
    <cellStyle name="Text upozornění" xfId="65"/>
    <cellStyle name="Vstup" xfId="66"/>
    <cellStyle name="Výpočet" xfId="67"/>
    <cellStyle name="Výstup" xfId="68"/>
    <cellStyle name="Vysvětlující text" xfId="69"/>
    <cellStyle name="Warning" xfId="70"/>
    <cellStyle name="Zvýraznění 1" xfId="71"/>
    <cellStyle name="Zvýraznění 2" xfId="72"/>
    <cellStyle name="Zvýraznění 3" xfId="73"/>
    <cellStyle name="Zvýraznění 4" xfId="74"/>
    <cellStyle name="Zvýraznění 5" xfId="75"/>
    <cellStyle name="Zvýraznění 6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7"/>
  <sheetViews>
    <sheetView tabSelected="1" zoomScalePageLayoutView="0" workbookViewId="0" topLeftCell="A49">
      <selection activeCell="A80" sqref="A80"/>
    </sheetView>
  </sheetViews>
  <sheetFormatPr defaultColWidth="9" defaultRowHeight="12.75"/>
  <cols>
    <col min="1" max="1" width="64.66015625" style="0" customWidth="1"/>
    <col min="2" max="2" width="16.33203125" style="0" hidden="1" customWidth="1"/>
    <col min="3" max="3" width="8.16015625" style="0" customWidth="1"/>
    <col min="4" max="4" width="13.16015625" style="0" customWidth="1"/>
    <col min="5" max="5" width="17.66015625" style="0" customWidth="1"/>
  </cols>
  <sheetData>
    <row r="1" ht="18.75">
      <c r="A1" s="1" t="s">
        <v>97</v>
      </c>
    </row>
    <row r="2" ht="18.75">
      <c r="A2" s="1" t="s">
        <v>0</v>
      </c>
    </row>
    <row r="3" ht="18.75">
      <c r="A3" s="1" t="s">
        <v>98</v>
      </c>
    </row>
    <row r="5" spans="1:5" s="5" customFormat="1" ht="12" customHeight="1">
      <c r="A5" s="2" t="s">
        <v>1</v>
      </c>
      <c r="B5" s="2" t="s">
        <v>2</v>
      </c>
      <c r="C5" s="3" t="s">
        <v>3</v>
      </c>
      <c r="D5" s="4" t="s">
        <v>4</v>
      </c>
      <c r="E5" s="4" t="s">
        <v>5</v>
      </c>
    </row>
    <row r="6" spans="1:5" s="5" customFormat="1" ht="12" customHeight="1">
      <c r="A6" s="6" t="s">
        <v>6</v>
      </c>
      <c r="B6" s="7"/>
      <c r="C6" s="7"/>
      <c r="D6" s="8"/>
      <c r="E6" s="8"/>
    </row>
    <row r="7" spans="1:6" s="5" customFormat="1" ht="12" customHeight="1">
      <c r="A7" s="9" t="s">
        <v>7</v>
      </c>
      <c r="B7" s="9" t="s">
        <v>8</v>
      </c>
      <c r="C7" s="9">
        <v>1</v>
      </c>
      <c r="D7" s="10"/>
      <c r="E7" s="10">
        <f>C7*D7</f>
        <v>0</v>
      </c>
      <c r="F7" s="11"/>
    </row>
    <row r="8" spans="1:6" s="5" customFormat="1" ht="12" customHeight="1">
      <c r="A8" s="9" t="s">
        <v>9</v>
      </c>
      <c r="B8" s="9" t="s">
        <v>10</v>
      </c>
      <c r="C8" s="9">
        <v>1</v>
      </c>
      <c r="D8" s="10"/>
      <c r="E8" s="10">
        <f aca="true" t="shared" si="0" ref="E8:E71">C8*D8</f>
        <v>0</v>
      </c>
      <c r="F8" s="11"/>
    </row>
    <row r="9" spans="1:5" s="5" customFormat="1" ht="12" customHeight="1">
      <c r="A9" s="9" t="s">
        <v>11</v>
      </c>
      <c r="B9" s="12" t="s">
        <v>12</v>
      </c>
      <c r="C9" s="9">
        <v>1</v>
      </c>
      <c r="D9" s="10"/>
      <c r="E9" s="10">
        <f t="shared" si="0"/>
        <v>0</v>
      </c>
    </row>
    <row r="10" spans="1:5" s="5" customFormat="1" ht="12" customHeight="1">
      <c r="A10" s="9" t="s">
        <v>13</v>
      </c>
      <c r="B10" s="9" t="s">
        <v>14</v>
      </c>
      <c r="C10" s="9">
        <v>1</v>
      </c>
      <c r="D10" s="10"/>
      <c r="E10" s="10">
        <f t="shared" si="0"/>
        <v>0</v>
      </c>
    </row>
    <row r="11" spans="1:5" s="5" customFormat="1" ht="12" customHeight="1">
      <c r="A11" s="9" t="s">
        <v>15</v>
      </c>
      <c r="B11" s="9"/>
      <c r="C11" s="9">
        <v>1</v>
      </c>
      <c r="D11" s="10"/>
      <c r="E11" s="10">
        <f t="shared" si="0"/>
        <v>0</v>
      </c>
    </row>
    <row r="12" spans="1:5" s="5" customFormat="1" ht="12" customHeight="1">
      <c r="A12" s="9"/>
      <c r="B12" s="9"/>
      <c r="C12" s="9"/>
      <c r="D12" s="10"/>
      <c r="E12" s="10">
        <f t="shared" si="0"/>
        <v>0</v>
      </c>
    </row>
    <row r="13" spans="1:5" s="5" customFormat="1" ht="12.75" customHeight="1">
      <c r="A13" s="9" t="s">
        <v>16</v>
      </c>
      <c r="B13" s="9" t="s">
        <v>17</v>
      </c>
      <c r="C13" s="9">
        <v>9</v>
      </c>
      <c r="D13" s="10"/>
      <c r="E13" s="10">
        <f t="shared" si="0"/>
        <v>0</v>
      </c>
    </row>
    <row r="14" spans="1:5" s="5" customFormat="1" ht="12.75" customHeight="1">
      <c r="A14" s="9" t="s">
        <v>18</v>
      </c>
      <c r="B14" s="9" t="s">
        <v>19</v>
      </c>
      <c r="C14" s="9">
        <v>4</v>
      </c>
      <c r="D14" s="10"/>
      <c r="E14" s="10">
        <f t="shared" si="0"/>
        <v>0</v>
      </c>
    </row>
    <row r="15" spans="1:5" s="5" customFormat="1" ht="12" customHeight="1">
      <c r="A15" s="9" t="s">
        <v>20</v>
      </c>
      <c r="B15" s="9"/>
      <c r="C15" s="9">
        <v>4</v>
      </c>
      <c r="D15" s="10"/>
      <c r="E15" s="10">
        <f t="shared" si="0"/>
        <v>0</v>
      </c>
    </row>
    <row r="16" spans="1:5" s="5" customFormat="1" ht="12" customHeight="1">
      <c r="A16" s="9" t="s">
        <v>21</v>
      </c>
      <c r="B16" s="9" t="s">
        <v>22</v>
      </c>
      <c r="C16" s="9">
        <v>6</v>
      </c>
      <c r="D16" s="10"/>
      <c r="E16" s="10">
        <f t="shared" si="0"/>
        <v>0</v>
      </c>
    </row>
    <row r="17" spans="1:5" s="5" customFormat="1" ht="12" customHeight="1">
      <c r="A17" s="9" t="s">
        <v>23</v>
      </c>
      <c r="B17" s="9"/>
      <c r="C17" s="9">
        <v>4</v>
      </c>
      <c r="D17" s="10"/>
      <c r="E17" s="10">
        <f t="shared" si="0"/>
        <v>0</v>
      </c>
    </row>
    <row r="18" spans="1:5" s="5" customFormat="1" ht="12" customHeight="1">
      <c r="A18" s="9" t="s">
        <v>24</v>
      </c>
      <c r="B18" s="9" t="s">
        <v>25</v>
      </c>
      <c r="C18" s="9">
        <v>2</v>
      </c>
      <c r="D18" s="10"/>
      <c r="E18" s="10">
        <f t="shared" si="0"/>
        <v>0</v>
      </c>
    </row>
    <row r="19" spans="1:5" s="5" customFormat="1" ht="12" customHeight="1">
      <c r="A19" s="9" t="s">
        <v>26</v>
      </c>
      <c r="B19" s="9" t="s">
        <v>27</v>
      </c>
      <c r="C19" s="9">
        <v>1</v>
      </c>
      <c r="D19" s="10"/>
      <c r="E19" s="10">
        <f t="shared" si="0"/>
        <v>0</v>
      </c>
    </row>
    <row r="20" spans="1:5" s="5" customFormat="1" ht="12" customHeight="1">
      <c r="A20" s="9" t="s">
        <v>28</v>
      </c>
      <c r="B20" s="9" t="s">
        <v>29</v>
      </c>
      <c r="C20" s="9">
        <v>1</v>
      </c>
      <c r="D20" s="10"/>
      <c r="E20" s="10">
        <f t="shared" si="0"/>
        <v>0</v>
      </c>
    </row>
    <row r="21" spans="1:5" s="5" customFormat="1" ht="12" customHeight="1">
      <c r="A21" s="9" t="s">
        <v>30</v>
      </c>
      <c r="B21" s="9" t="s">
        <v>31</v>
      </c>
      <c r="C21" s="9">
        <v>1</v>
      </c>
      <c r="D21" s="10"/>
      <c r="E21" s="10">
        <f t="shared" si="0"/>
        <v>0</v>
      </c>
    </row>
    <row r="22" spans="1:5" s="5" customFormat="1" ht="12" customHeight="1">
      <c r="A22" s="9" t="s">
        <v>32</v>
      </c>
      <c r="B22" s="9" t="s">
        <v>33</v>
      </c>
      <c r="C22" s="9">
        <v>1</v>
      </c>
      <c r="D22" s="10"/>
      <c r="E22" s="10">
        <f t="shared" si="0"/>
        <v>0</v>
      </c>
    </row>
    <row r="23" spans="1:5" s="5" customFormat="1" ht="12" customHeight="1">
      <c r="A23" s="9" t="s">
        <v>34</v>
      </c>
      <c r="B23" s="9"/>
      <c r="C23" s="9">
        <v>1</v>
      </c>
      <c r="D23" s="10"/>
      <c r="E23" s="10">
        <f t="shared" si="0"/>
        <v>0</v>
      </c>
    </row>
    <row r="24" spans="1:5" s="5" customFormat="1" ht="12" customHeight="1">
      <c r="A24" s="9" t="s">
        <v>35</v>
      </c>
      <c r="B24" s="9" t="s">
        <v>36</v>
      </c>
      <c r="C24" s="9">
        <v>4</v>
      </c>
      <c r="D24" s="10"/>
      <c r="E24" s="10">
        <f t="shared" si="0"/>
        <v>0</v>
      </c>
    </row>
    <row r="25" spans="1:5" s="5" customFormat="1" ht="12" customHeight="1">
      <c r="A25" s="9"/>
      <c r="B25" s="9"/>
      <c r="C25" s="9"/>
      <c r="D25" s="10"/>
      <c r="E25" s="10">
        <f t="shared" si="0"/>
        <v>0</v>
      </c>
    </row>
    <row r="26" spans="1:7" s="5" customFormat="1" ht="12" customHeight="1">
      <c r="A26" s="13" t="s">
        <v>37</v>
      </c>
      <c r="B26" s="14"/>
      <c r="C26" s="9"/>
      <c r="D26" s="10"/>
      <c r="E26" s="10">
        <f t="shared" si="0"/>
        <v>0</v>
      </c>
      <c r="G26" s="7"/>
    </row>
    <row r="27" spans="1:7" s="5" customFormat="1" ht="12" customHeight="1">
      <c r="A27" s="9" t="s">
        <v>38</v>
      </c>
      <c r="B27" s="9"/>
      <c r="C27" s="9">
        <v>1</v>
      </c>
      <c r="D27" s="10"/>
      <c r="E27" s="10">
        <f t="shared" si="0"/>
        <v>0</v>
      </c>
      <c r="F27" s="8"/>
      <c r="G27" s="7"/>
    </row>
    <row r="28" spans="1:7" s="5" customFormat="1" ht="12" customHeight="1">
      <c r="A28" s="9" t="s">
        <v>39</v>
      </c>
      <c r="B28" s="9"/>
      <c r="C28" s="9">
        <v>1</v>
      </c>
      <c r="D28" s="10"/>
      <c r="E28" s="10">
        <f t="shared" si="0"/>
        <v>0</v>
      </c>
      <c r="F28" s="8"/>
      <c r="G28" s="7"/>
    </row>
    <row r="29" spans="1:7" s="5" customFormat="1" ht="12" customHeight="1">
      <c r="A29" s="9" t="s">
        <v>40</v>
      </c>
      <c r="B29" s="9"/>
      <c r="C29" s="9">
        <v>1</v>
      </c>
      <c r="D29" s="10"/>
      <c r="E29" s="10">
        <f t="shared" si="0"/>
        <v>0</v>
      </c>
      <c r="F29" s="8"/>
      <c r="G29" s="7"/>
    </row>
    <row r="30" spans="1:7" s="5" customFormat="1" ht="12" customHeight="1">
      <c r="A30" s="9" t="s">
        <v>41</v>
      </c>
      <c r="B30" s="9"/>
      <c r="C30" s="9">
        <v>1</v>
      </c>
      <c r="D30" s="10"/>
      <c r="E30" s="10">
        <f t="shared" si="0"/>
        <v>0</v>
      </c>
      <c r="F30" s="8"/>
      <c r="G30" s="7"/>
    </row>
    <row r="31" spans="1:7" s="5" customFormat="1" ht="12" customHeight="1">
      <c r="A31" s="9" t="s">
        <v>42</v>
      </c>
      <c r="B31" s="9"/>
      <c r="C31" s="9">
        <v>1</v>
      </c>
      <c r="D31" s="10"/>
      <c r="E31" s="10">
        <f t="shared" si="0"/>
        <v>0</v>
      </c>
      <c r="F31" s="8"/>
      <c r="G31" s="7"/>
    </row>
    <row r="32" spans="1:7" s="5" customFormat="1" ht="12" customHeight="1">
      <c r="A32" s="15" t="s">
        <v>43</v>
      </c>
      <c r="B32" s="9"/>
      <c r="C32" s="9">
        <v>1</v>
      </c>
      <c r="D32" s="10"/>
      <c r="E32" s="10">
        <f t="shared" si="0"/>
        <v>0</v>
      </c>
      <c r="F32" s="8"/>
      <c r="G32" s="7"/>
    </row>
    <row r="33" spans="1:7" s="5" customFormat="1" ht="12" customHeight="1">
      <c r="A33" s="15" t="s">
        <v>44</v>
      </c>
      <c r="B33" s="9"/>
      <c r="C33" s="9">
        <v>1</v>
      </c>
      <c r="D33" s="10"/>
      <c r="E33" s="10">
        <f t="shared" si="0"/>
        <v>0</v>
      </c>
      <c r="F33" s="8"/>
      <c r="G33" s="7"/>
    </row>
    <row r="34" spans="1:7" s="5" customFormat="1" ht="12" customHeight="1">
      <c r="A34" s="9" t="s">
        <v>45</v>
      </c>
      <c r="B34" s="9"/>
      <c r="C34" s="9">
        <v>4</v>
      </c>
      <c r="D34" s="10"/>
      <c r="E34" s="10">
        <f t="shared" si="0"/>
        <v>0</v>
      </c>
      <c r="F34" s="8"/>
      <c r="G34" s="7"/>
    </row>
    <row r="35" spans="1:7" s="5" customFormat="1" ht="12" customHeight="1">
      <c r="A35" s="9" t="s">
        <v>46</v>
      </c>
      <c r="B35" s="9"/>
      <c r="C35" s="9">
        <v>3</v>
      </c>
      <c r="D35" s="10"/>
      <c r="E35" s="10">
        <f t="shared" si="0"/>
        <v>0</v>
      </c>
      <c r="F35" s="8"/>
      <c r="G35" s="7"/>
    </row>
    <row r="36" spans="1:7" s="11" customFormat="1" ht="12" customHeight="1">
      <c r="A36" s="15" t="s">
        <v>47</v>
      </c>
      <c r="B36" s="15"/>
      <c r="C36" s="9">
        <v>9</v>
      </c>
      <c r="D36" s="10"/>
      <c r="E36" s="10">
        <f t="shared" si="0"/>
        <v>0</v>
      </c>
      <c r="F36" s="8"/>
      <c r="G36" s="16"/>
    </row>
    <row r="37" spans="1:7" s="5" customFormat="1" ht="12" customHeight="1">
      <c r="A37" s="9" t="s">
        <v>48</v>
      </c>
      <c r="B37" s="9"/>
      <c r="C37" s="9">
        <v>1</v>
      </c>
      <c r="D37" s="10"/>
      <c r="E37" s="10">
        <f t="shared" si="0"/>
        <v>0</v>
      </c>
      <c r="F37" s="8"/>
      <c r="G37" s="7"/>
    </row>
    <row r="38" spans="1:7" s="5" customFormat="1" ht="12" customHeight="1">
      <c r="A38" s="9" t="s">
        <v>49</v>
      </c>
      <c r="B38" s="9"/>
      <c r="C38" s="9">
        <v>1</v>
      </c>
      <c r="D38" s="10"/>
      <c r="E38" s="10">
        <f t="shared" si="0"/>
        <v>0</v>
      </c>
      <c r="F38" s="8"/>
      <c r="G38" s="7"/>
    </row>
    <row r="39" spans="1:7" s="5" customFormat="1" ht="12" customHeight="1">
      <c r="A39" s="9" t="s">
        <v>50</v>
      </c>
      <c r="B39" s="9"/>
      <c r="C39" s="9">
        <v>1</v>
      </c>
      <c r="D39" s="10"/>
      <c r="E39" s="10">
        <f t="shared" si="0"/>
        <v>0</v>
      </c>
      <c r="F39" s="8"/>
      <c r="G39" s="7"/>
    </row>
    <row r="40" spans="1:7" s="5" customFormat="1" ht="12" customHeight="1">
      <c r="A40" s="15" t="s">
        <v>51</v>
      </c>
      <c r="B40" s="15"/>
      <c r="C40" s="9">
        <v>2</v>
      </c>
      <c r="D40" s="10"/>
      <c r="E40" s="10">
        <f t="shared" si="0"/>
        <v>0</v>
      </c>
      <c r="F40" s="8"/>
      <c r="G40" s="7"/>
    </row>
    <row r="41" spans="1:7" s="5" customFormat="1" ht="12" customHeight="1">
      <c r="A41" s="15" t="s">
        <v>52</v>
      </c>
      <c r="B41" s="15"/>
      <c r="C41" s="9">
        <v>1</v>
      </c>
      <c r="D41" s="10"/>
      <c r="E41" s="10">
        <f t="shared" si="0"/>
        <v>0</v>
      </c>
      <c r="F41" s="8"/>
      <c r="G41" s="7"/>
    </row>
    <row r="42" spans="1:7" s="5" customFormat="1" ht="12" customHeight="1">
      <c r="A42" s="9" t="s">
        <v>53</v>
      </c>
      <c r="B42" s="9" t="s">
        <v>54</v>
      </c>
      <c r="C42" s="9">
        <v>3</v>
      </c>
      <c r="D42" s="10"/>
      <c r="E42" s="10">
        <f t="shared" si="0"/>
        <v>0</v>
      </c>
      <c r="F42" s="8"/>
      <c r="G42" s="7"/>
    </row>
    <row r="43" spans="1:7" s="5" customFormat="1" ht="12" customHeight="1">
      <c r="A43" s="9" t="s">
        <v>55</v>
      </c>
      <c r="B43" s="9"/>
      <c r="C43" s="9">
        <v>1</v>
      </c>
      <c r="D43" s="10"/>
      <c r="E43" s="10">
        <f t="shared" si="0"/>
        <v>0</v>
      </c>
      <c r="F43" s="8"/>
      <c r="G43" s="7"/>
    </row>
    <row r="44" spans="1:7" s="5" customFormat="1" ht="12" customHeight="1">
      <c r="A44" s="9" t="s">
        <v>56</v>
      </c>
      <c r="B44" s="9"/>
      <c r="C44" s="9">
        <v>24</v>
      </c>
      <c r="D44" s="10"/>
      <c r="E44" s="10">
        <f t="shared" si="0"/>
        <v>0</v>
      </c>
      <c r="F44" s="8"/>
      <c r="G44" s="7"/>
    </row>
    <row r="45" spans="1:7" s="5" customFormat="1" ht="12" customHeight="1">
      <c r="A45" s="9" t="s">
        <v>57</v>
      </c>
      <c r="B45" s="9"/>
      <c r="C45" s="9">
        <v>10</v>
      </c>
      <c r="D45" s="10"/>
      <c r="E45" s="10">
        <f t="shared" si="0"/>
        <v>0</v>
      </c>
      <c r="F45" s="8"/>
      <c r="G45" s="7"/>
    </row>
    <row r="46" spans="1:7" s="5" customFormat="1" ht="12" customHeight="1">
      <c r="A46" s="9" t="s">
        <v>58</v>
      </c>
      <c r="B46" s="9"/>
      <c r="C46" s="9">
        <v>4</v>
      </c>
      <c r="D46" s="10"/>
      <c r="E46" s="10">
        <f t="shared" si="0"/>
        <v>0</v>
      </c>
      <c r="F46" s="8"/>
      <c r="G46" s="7"/>
    </row>
    <row r="47" spans="1:7" s="5" customFormat="1" ht="12" customHeight="1">
      <c r="A47" s="9" t="s">
        <v>59</v>
      </c>
      <c r="B47" s="9"/>
      <c r="C47" s="9">
        <v>3</v>
      </c>
      <c r="D47" s="10"/>
      <c r="E47" s="10">
        <f t="shared" si="0"/>
        <v>0</v>
      </c>
      <c r="F47" s="8"/>
      <c r="G47" s="7"/>
    </row>
    <row r="48" spans="1:7" s="5" customFormat="1" ht="12" customHeight="1">
      <c r="A48" s="9" t="s">
        <v>60</v>
      </c>
      <c r="B48" s="9"/>
      <c r="C48" s="9">
        <v>2</v>
      </c>
      <c r="D48" s="10"/>
      <c r="E48" s="10">
        <f t="shared" si="0"/>
        <v>0</v>
      </c>
      <c r="F48" s="8"/>
      <c r="G48" s="7"/>
    </row>
    <row r="49" spans="1:7" s="5" customFormat="1" ht="12" customHeight="1">
      <c r="A49" s="9" t="s">
        <v>61</v>
      </c>
      <c r="B49" s="9"/>
      <c r="C49" s="9">
        <v>1</v>
      </c>
      <c r="D49" s="10"/>
      <c r="E49" s="10">
        <f t="shared" si="0"/>
        <v>0</v>
      </c>
      <c r="F49" s="8"/>
      <c r="G49" s="7"/>
    </row>
    <row r="50" spans="1:7" s="5" customFormat="1" ht="12" customHeight="1">
      <c r="A50" s="9" t="s">
        <v>62</v>
      </c>
      <c r="B50" s="9"/>
      <c r="C50" s="9">
        <v>1</v>
      </c>
      <c r="D50" s="10"/>
      <c r="E50" s="10">
        <f t="shared" si="0"/>
        <v>0</v>
      </c>
      <c r="F50" s="8"/>
      <c r="G50" s="7"/>
    </row>
    <row r="51" spans="1:7" s="5" customFormat="1" ht="12" customHeight="1">
      <c r="A51" s="9" t="s">
        <v>63</v>
      </c>
      <c r="B51" s="9"/>
      <c r="C51" s="9">
        <v>2</v>
      </c>
      <c r="D51" s="10"/>
      <c r="E51" s="10">
        <f t="shared" si="0"/>
        <v>0</v>
      </c>
      <c r="F51" s="8"/>
      <c r="G51" s="7"/>
    </row>
    <row r="52" spans="1:7" s="5" customFormat="1" ht="12" customHeight="1">
      <c r="A52" s="9" t="s">
        <v>64</v>
      </c>
      <c r="B52" s="9"/>
      <c r="C52" s="9">
        <v>35</v>
      </c>
      <c r="D52" s="10"/>
      <c r="E52" s="10">
        <f t="shared" si="0"/>
        <v>0</v>
      </c>
      <c r="F52" s="8"/>
      <c r="G52" s="7"/>
    </row>
    <row r="53" spans="1:7" s="5" customFormat="1" ht="12" customHeight="1">
      <c r="A53" s="9" t="s">
        <v>65</v>
      </c>
      <c r="B53" s="9"/>
      <c r="C53" s="9">
        <v>1</v>
      </c>
      <c r="D53" s="10"/>
      <c r="E53" s="10">
        <f t="shared" si="0"/>
        <v>0</v>
      </c>
      <c r="F53" s="8"/>
      <c r="G53" s="7"/>
    </row>
    <row r="54" spans="1:5" s="5" customFormat="1" ht="12" customHeight="1">
      <c r="A54" s="14"/>
      <c r="B54" s="14"/>
      <c r="C54" s="9"/>
      <c r="D54" s="10"/>
      <c r="E54" s="10">
        <f t="shared" si="0"/>
        <v>0</v>
      </c>
    </row>
    <row r="55" spans="1:5" s="5" customFormat="1" ht="12" customHeight="1">
      <c r="A55" s="13" t="s">
        <v>66</v>
      </c>
      <c r="B55" s="14"/>
      <c r="C55" s="9"/>
      <c r="D55" s="10"/>
      <c r="E55" s="10">
        <f t="shared" si="0"/>
        <v>0</v>
      </c>
    </row>
    <row r="56" spans="1:5" s="5" customFormat="1" ht="12" customHeight="1">
      <c r="A56" s="9" t="s">
        <v>67</v>
      </c>
      <c r="B56" s="9"/>
      <c r="C56" s="9">
        <v>980</v>
      </c>
      <c r="D56" s="10"/>
      <c r="E56" s="10">
        <f t="shared" si="0"/>
        <v>0</v>
      </c>
    </row>
    <row r="57" spans="1:5" s="5" customFormat="1" ht="12" customHeight="1">
      <c r="A57" s="9" t="s">
        <v>68</v>
      </c>
      <c r="B57" s="9"/>
      <c r="C57" s="9">
        <v>425</v>
      </c>
      <c r="D57" s="10"/>
      <c r="E57" s="10">
        <f t="shared" si="0"/>
        <v>0</v>
      </c>
    </row>
    <row r="58" spans="1:5" s="5" customFormat="1" ht="12" customHeight="1">
      <c r="A58" s="9" t="s">
        <v>69</v>
      </c>
      <c r="B58" s="9"/>
      <c r="C58" s="9">
        <v>450</v>
      </c>
      <c r="D58" s="10"/>
      <c r="E58" s="10">
        <f t="shared" si="0"/>
        <v>0</v>
      </c>
    </row>
    <row r="59" spans="1:5" s="5" customFormat="1" ht="12" customHeight="1">
      <c r="A59" s="9" t="s">
        <v>70</v>
      </c>
      <c r="B59" s="9"/>
      <c r="C59" s="9">
        <v>125</v>
      </c>
      <c r="D59" s="10"/>
      <c r="E59" s="10">
        <f t="shared" si="0"/>
        <v>0</v>
      </c>
    </row>
    <row r="60" spans="1:5" s="5" customFormat="1" ht="12" customHeight="1">
      <c r="A60" s="9" t="s">
        <v>71</v>
      </c>
      <c r="B60" s="9"/>
      <c r="C60" s="9">
        <v>60</v>
      </c>
      <c r="D60" s="10"/>
      <c r="E60" s="10">
        <f t="shared" si="0"/>
        <v>0</v>
      </c>
    </row>
    <row r="61" spans="1:5" s="5" customFormat="1" ht="12" customHeight="1">
      <c r="A61" s="9" t="s">
        <v>72</v>
      </c>
      <c r="B61" s="9"/>
      <c r="C61" s="9">
        <v>25</v>
      </c>
      <c r="D61" s="10"/>
      <c r="E61" s="10">
        <f t="shared" si="0"/>
        <v>0</v>
      </c>
    </row>
    <row r="62" spans="1:5" s="5" customFormat="1" ht="12" customHeight="1">
      <c r="A62" s="9" t="s">
        <v>73</v>
      </c>
      <c r="B62" s="9"/>
      <c r="C62" s="9">
        <v>15</v>
      </c>
      <c r="D62" s="10"/>
      <c r="E62" s="10">
        <f t="shared" si="0"/>
        <v>0</v>
      </c>
    </row>
    <row r="63" spans="1:5" s="19" customFormat="1" ht="11.25">
      <c r="A63" s="17" t="s">
        <v>74</v>
      </c>
      <c r="B63" s="9"/>
      <c r="C63" s="9">
        <v>25</v>
      </c>
      <c r="D63" s="18"/>
      <c r="E63" s="10">
        <f t="shared" si="0"/>
        <v>0</v>
      </c>
    </row>
    <row r="64" spans="1:5" s="19" customFormat="1" ht="11.25">
      <c r="A64" s="17" t="s">
        <v>75</v>
      </c>
      <c r="B64" s="9"/>
      <c r="C64" s="9">
        <v>25</v>
      </c>
      <c r="D64" s="18"/>
      <c r="E64" s="10">
        <f t="shared" si="0"/>
        <v>0</v>
      </c>
    </row>
    <row r="65" spans="1:5" s="19" customFormat="1" ht="11.25">
      <c r="A65" s="17" t="s">
        <v>76</v>
      </c>
      <c r="B65" s="9"/>
      <c r="C65" s="9">
        <v>50</v>
      </c>
      <c r="D65" s="18"/>
      <c r="E65" s="10">
        <f t="shared" si="0"/>
        <v>0</v>
      </c>
    </row>
    <row r="66" spans="1:5" s="19" customFormat="1" ht="11.25">
      <c r="A66" s="17" t="s">
        <v>77</v>
      </c>
      <c r="B66" s="9"/>
      <c r="C66" s="9">
        <v>40</v>
      </c>
      <c r="D66" s="18"/>
      <c r="E66" s="10">
        <f t="shared" si="0"/>
        <v>0</v>
      </c>
    </row>
    <row r="67" spans="1:5" s="19" customFormat="1" ht="11.25">
      <c r="A67" s="17" t="s">
        <v>78</v>
      </c>
      <c r="B67" s="9"/>
      <c r="C67" s="9">
        <v>6</v>
      </c>
      <c r="D67" s="18"/>
      <c r="E67" s="10">
        <f t="shared" si="0"/>
        <v>0</v>
      </c>
    </row>
    <row r="68" spans="1:5" s="5" customFormat="1" ht="12" customHeight="1">
      <c r="A68" s="9" t="s">
        <v>79</v>
      </c>
      <c r="B68" s="9"/>
      <c r="C68" s="9">
        <v>40</v>
      </c>
      <c r="D68" s="10"/>
      <c r="E68" s="10">
        <f t="shared" si="0"/>
        <v>0</v>
      </c>
    </row>
    <row r="69" spans="1:5" s="5" customFormat="1" ht="12" customHeight="1">
      <c r="A69" s="9" t="s">
        <v>80</v>
      </c>
      <c r="B69" s="9"/>
      <c r="C69" s="9">
        <v>10</v>
      </c>
      <c r="D69" s="10"/>
      <c r="E69" s="10">
        <f t="shared" si="0"/>
        <v>0</v>
      </c>
    </row>
    <row r="70" spans="1:5" s="5" customFormat="1" ht="12" customHeight="1">
      <c r="A70" s="9" t="s">
        <v>81</v>
      </c>
      <c r="B70" s="9"/>
      <c r="C70" s="9">
        <v>20</v>
      </c>
      <c r="D70" s="10"/>
      <c r="E70" s="10">
        <f t="shared" si="0"/>
        <v>0</v>
      </c>
    </row>
    <row r="71" spans="1:5" s="5" customFormat="1" ht="12" customHeight="1">
      <c r="A71" s="9" t="s">
        <v>82</v>
      </c>
      <c r="B71" s="9"/>
      <c r="C71" s="9">
        <v>10</v>
      </c>
      <c r="D71" s="10"/>
      <c r="E71" s="10">
        <f t="shared" si="0"/>
        <v>0</v>
      </c>
    </row>
    <row r="72" spans="1:5" s="5" customFormat="1" ht="12" customHeight="1">
      <c r="A72" s="9" t="s">
        <v>83</v>
      </c>
      <c r="B72" s="9"/>
      <c r="C72" s="9">
        <v>2</v>
      </c>
      <c r="D72" s="10"/>
      <c r="E72" s="10">
        <f aca="true" t="shared" si="1" ref="E72:E86">C72*D72</f>
        <v>0</v>
      </c>
    </row>
    <row r="73" spans="1:5" s="5" customFormat="1" ht="12" customHeight="1">
      <c r="A73" s="9" t="s">
        <v>84</v>
      </c>
      <c r="B73" s="9"/>
      <c r="C73" s="9">
        <v>4</v>
      </c>
      <c r="D73" s="10"/>
      <c r="E73" s="10">
        <f t="shared" si="1"/>
        <v>0</v>
      </c>
    </row>
    <row r="74" spans="1:5" s="5" customFormat="1" ht="12" customHeight="1">
      <c r="A74" s="9" t="s">
        <v>85</v>
      </c>
      <c r="B74" s="9"/>
      <c r="C74" s="9">
        <v>2</v>
      </c>
      <c r="D74" s="10"/>
      <c r="E74" s="10">
        <f t="shared" si="1"/>
        <v>0</v>
      </c>
    </row>
    <row r="75" spans="1:5" s="5" customFormat="1" ht="12" customHeight="1">
      <c r="A75" s="9" t="s">
        <v>86</v>
      </c>
      <c r="B75" s="9"/>
      <c r="C75" s="9">
        <v>1</v>
      </c>
      <c r="D75" s="10"/>
      <c r="E75" s="10">
        <f t="shared" si="1"/>
        <v>0</v>
      </c>
    </row>
    <row r="76" spans="1:5" s="5" customFormat="1" ht="12" customHeight="1">
      <c r="A76" s="9" t="s">
        <v>87</v>
      </c>
      <c r="B76" s="9"/>
      <c r="C76" s="9">
        <v>10</v>
      </c>
      <c r="D76" s="10"/>
      <c r="E76" s="10">
        <f t="shared" si="1"/>
        <v>0</v>
      </c>
    </row>
    <row r="77" spans="1:5" s="5" customFormat="1" ht="12" customHeight="1">
      <c r="A77" s="9" t="s">
        <v>88</v>
      </c>
      <c r="B77" s="9"/>
      <c r="C77" s="9">
        <v>1</v>
      </c>
      <c r="D77" s="10"/>
      <c r="E77" s="10">
        <f t="shared" si="1"/>
        <v>0</v>
      </c>
    </row>
    <row r="78" spans="1:5" s="5" customFormat="1" ht="12" customHeight="1">
      <c r="A78" s="9" t="s">
        <v>89</v>
      </c>
      <c r="B78" s="9"/>
      <c r="C78" s="9">
        <v>6</v>
      </c>
      <c r="D78" s="10"/>
      <c r="E78" s="10">
        <f t="shared" si="1"/>
        <v>0</v>
      </c>
    </row>
    <row r="79" spans="1:6" s="19" customFormat="1" ht="11.25">
      <c r="A79" s="17" t="s">
        <v>90</v>
      </c>
      <c r="B79" s="20"/>
      <c r="C79" s="9">
        <v>150</v>
      </c>
      <c r="D79" s="21"/>
      <c r="E79" s="10">
        <f t="shared" si="1"/>
        <v>0</v>
      </c>
      <c r="F79" s="22"/>
    </row>
    <row r="80" spans="1:5" s="5" customFormat="1" ht="12" customHeight="1">
      <c r="A80" s="9" t="s">
        <v>99</v>
      </c>
      <c r="B80" s="9"/>
      <c r="C80" s="9">
        <v>1</v>
      </c>
      <c r="D80" s="21"/>
      <c r="E80" s="10">
        <f>C80*D80</f>
        <v>0</v>
      </c>
    </row>
    <row r="81" spans="1:5" s="5" customFormat="1" ht="12" customHeight="1">
      <c r="A81" s="9"/>
      <c r="B81" s="9"/>
      <c r="C81" s="9"/>
      <c r="D81" s="23"/>
      <c r="E81" s="10">
        <f t="shared" si="1"/>
        <v>0</v>
      </c>
    </row>
    <row r="82" spans="1:5" s="5" customFormat="1" ht="12" customHeight="1">
      <c r="A82" s="9" t="s">
        <v>91</v>
      </c>
      <c r="B82" s="14"/>
      <c r="C82" s="9">
        <v>260</v>
      </c>
      <c r="D82" s="10"/>
      <c r="E82" s="10">
        <f t="shared" si="1"/>
        <v>0</v>
      </c>
    </row>
    <row r="83" spans="1:5" s="5" customFormat="1" ht="12" customHeight="1">
      <c r="A83" s="9" t="s">
        <v>92</v>
      </c>
      <c r="B83" s="9" t="s">
        <v>93</v>
      </c>
      <c r="C83" s="9">
        <v>91</v>
      </c>
      <c r="D83" s="10"/>
      <c r="E83" s="10">
        <f t="shared" si="1"/>
        <v>0</v>
      </c>
    </row>
    <row r="84" spans="1:5" s="5" customFormat="1" ht="12" customHeight="1">
      <c r="A84" s="9" t="s">
        <v>94</v>
      </c>
      <c r="B84" s="14"/>
      <c r="C84" s="9">
        <v>24</v>
      </c>
      <c r="D84" s="10"/>
      <c r="E84" s="10">
        <f t="shared" si="1"/>
        <v>0</v>
      </c>
    </row>
    <row r="85" spans="1:5" s="5" customFormat="1" ht="12" customHeight="1">
      <c r="A85" s="9" t="s">
        <v>95</v>
      </c>
      <c r="B85" s="14"/>
      <c r="C85" s="9">
        <v>1</v>
      </c>
      <c r="D85" s="10"/>
      <c r="E85" s="10">
        <f t="shared" si="1"/>
        <v>0</v>
      </c>
    </row>
    <row r="86" spans="1:6" s="5" customFormat="1" ht="12" customHeight="1">
      <c r="A86" s="9" t="s">
        <v>96</v>
      </c>
      <c r="B86" s="14"/>
      <c r="C86" s="9">
        <v>1</v>
      </c>
      <c r="D86" s="10"/>
      <c r="E86" s="10">
        <f t="shared" si="1"/>
        <v>0</v>
      </c>
      <c r="F86" s="7"/>
    </row>
    <row r="87" ht="12" customHeight="1">
      <c r="E87" s="24">
        <f>SUM(E7:E86)</f>
        <v>0</v>
      </c>
    </row>
    <row r="88" ht="18.75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106" ht="12" customHeight="1"/>
    <row r="107" ht="12" customHeight="1"/>
  </sheetData>
  <sheetProtection password="C663" sheet="1"/>
  <protectedRanges>
    <protectedRange sqref="D7:D87" name="JC"/>
  </protectedRanges>
  <printOptions gridLines="1"/>
  <pageMargins left="0.7875" right="0.7875" top="0.7875" bottom="1.0527777777777778" header="0.5118055555555555" footer="0.7875"/>
  <pageSetup fitToHeight="2" fitToWidth="1" horizontalDpi="300" verticalDpi="300" orientation="portrait" paperSize="9" scale="92" r:id="rId1"/>
  <headerFooter alignWithMargins="0">
    <oddFooter>&amp;C&amp;12Stránka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Kohutek Ivo</cp:lastModifiedBy>
  <cp:lastPrinted>2020-05-14T12:54:10Z</cp:lastPrinted>
  <dcterms:modified xsi:type="dcterms:W3CDTF">2021-03-08T13:40:50Z</dcterms:modified>
  <cp:category/>
  <cp:version/>
  <cp:contentType/>
  <cp:contentStatus/>
</cp:coreProperties>
</file>