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<sst xmlns="http://schemas.openxmlformats.org/spreadsheetml/2006/main" count="78" uniqueCount="53">
  <si>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</si>
  <si>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</si>
  <si>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</si>
  <si>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</si>
  <si>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</si>
  <si>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</si>
  <si>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</si>
  <si>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</si>
  <si>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</si>
  <si>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</si>
  <si>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</si>
  <si>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</si>
  <si>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</si>
  <si>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</si>
  <si>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</si>
  <si>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</si>
  <si>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</si>
  <si>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Konvertibilní notebook 1</t>
  </si>
  <si>
    <t>procesor</t>
  </si>
  <si>
    <t>PassMark – CPU Mark min. 10 000, počet jader procesoru min. 4, 64 bit</t>
  </si>
  <si>
    <t>grafický adaptér</t>
  </si>
  <si>
    <t>PassMark - G3D Mark min. 2700</t>
  </si>
  <si>
    <t>RAM</t>
  </si>
  <si>
    <t>min. 16 GB DDR4 3200MHz</t>
  </si>
  <si>
    <t>SSD, HDD</t>
  </si>
  <si>
    <t>min. 1 TB SSD</t>
  </si>
  <si>
    <t>displej</t>
  </si>
  <si>
    <t>min. úhlopříčka 14", min. rozlišení 1920x1080px, dotykový</t>
  </si>
  <si>
    <t>porty</t>
  </si>
  <si>
    <t>min. 2x USB 3.x, 1x USB-C, 3,5 mm stereo jack, digitální grafický výstup</t>
  </si>
  <si>
    <t>vlastnosti BIOSu/UEFI</t>
  </si>
  <si>
    <t>replikace nastavení, možnost uzamčení, možnost vyvolání boot menu po startu</t>
  </si>
  <si>
    <t>webkamera</t>
  </si>
  <si>
    <t>integrovaná, min. HD</t>
  </si>
  <si>
    <t>příslušenství</t>
  </si>
  <si>
    <t>bezdrátová klávesnice+myš nebo dotykové pero</t>
  </si>
  <si>
    <t>ostatní</t>
  </si>
  <si>
    <t>otočná konstrukce displeje s možností využívání zařízení jako tabletu</t>
  </si>
  <si>
    <t>wifi</t>
  </si>
  <si>
    <t>802.11ax</t>
  </si>
  <si>
    <t>Konvertibilní notebook 2</t>
  </si>
  <si>
    <t>PassMark – CPU Mark min. 5700, počet jader procesoru min. 2, 64 bit</t>
  </si>
  <si>
    <t>PassMark - G3D Mark min. 950</t>
  </si>
  <si>
    <t>min. 4 GB DDR4 3200MHz</t>
  </si>
  <si>
    <t>min. 256 GB SSD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</si>
  <si>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</si>
  <si>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</si>
  <si>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</si>
  <si>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Na všech dodávaných počítačích bude předinstalovaný OEM operační systém Windows (nutné jako podkladová licence pro Campus Agreement).</t>
  </si>
  <si>
    <t>Všechna dodaná zařízení a příslušenství musí být plně kompatibilní.</t>
  </si>
  <si>
    <t>záruka</t>
  </si>
  <si>
    <t>min. 24 měsíců</t>
  </si>
  <si>
    <r>
      <t xml:space="preserve">Maximální nabídková cena za tuto dodávku činí celkem </t>
    </r>
    <r>
      <rPr>
        <b/>
        <sz val="11"/>
        <rFont val="Calibri"/>
        <family val="2"/>
        <scheme val="minor"/>
      </rPr>
      <t>82 644 Kč bez DPH</t>
    </r>
    <r>
      <rPr>
        <sz val="1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</si>
</sst>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3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0" fillId="5" borderId="5" xfId="0" applyFill="1" applyBorder="1" applyAlignment="1" applyProtection="1">
      <alignment horizontal="center"/>
      <protection/>
    </xf>
    <xf numFmtId="164" fontId="0" fillId="5" borderId="5" xfId="0" applyNumberFormat="1" applyFill="1" applyBorder="1" applyProtection="1">
      <protection/>
    </xf>
    <xf numFmtId="164" fontId="0" fillId="5" borderId="6" xfId="0" applyNumberForma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9" xfId="0" applyFont="1" applyFill="1" applyBorder="1" applyProtection="1">
      <protection/>
    </xf>
    <xf numFmtId="0" fontId="0" fillId="0" borderId="0" xfId="0" applyFont="1" applyProtection="1"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10" xfId="0" applyNumberFormat="1" applyFill="1" applyBorder="1" applyProtection="1">
      <protection/>
    </xf>
    <xf numFmtId="3" fontId="0" fillId="7" borderId="0" xfId="0" applyNumberFormat="1" applyFill="1" applyBorder="1" applyProtection="1">
      <protection/>
    </xf>
    <xf numFmtId="0" fontId="0" fillId="7" borderId="0" xfId="0" applyFill="1" applyBorder="1" applyAlignment="1" applyProtection="1">
      <alignment horizontal="center"/>
      <protection/>
    </xf>
    <xf numFmtId="164" fontId="0" fillId="7" borderId="0" xfId="0" applyNumberFormat="1" applyFill="1" applyBorder="1" applyProtection="1">
      <protection/>
    </xf>
    <xf numFmtId="164" fontId="0" fillId="7" borderId="9" xfId="0" applyNumberFormat="1" applyFill="1" applyBorder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0" fillId="0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/>
    </xf>
    <xf numFmtId="0" fontId="0" fillId="0" borderId="4" xfId="0" applyFont="1" applyFill="1" applyBorder="1" applyAlignment="1" applyProtection="1">
      <alignment vertical="center"/>
      <protection/>
    </xf>
    <xf numFmtId="0" fontId="0" fillId="8" borderId="4" xfId="0" applyFont="1" applyFill="1" applyBorder="1" applyAlignment="1" applyProtection="1">
      <alignment wrapText="1"/>
      <protection/>
    </xf>
    <xf numFmtId="0" fontId="0" fillId="0" borderId="15" xfId="0" applyFont="1" applyFill="1" applyBorder="1" applyAlignment="1">
      <alignment vertical="center"/>
    </xf>
    <xf numFmtId="0" fontId="0" fillId="8" borderId="15" xfId="0" applyFont="1" applyFill="1" applyBorder="1" applyAlignment="1">
      <alignment wrapText="1"/>
    </xf>
    <xf numFmtId="3" fontId="0" fillId="7" borderId="16" xfId="0" applyNumberFormat="1" applyFill="1" applyBorder="1" applyProtection="1">
      <protection/>
    </xf>
    <xf numFmtId="0" fontId="0" fillId="7" borderId="16" xfId="0" applyFill="1" applyBorder="1" applyAlignment="1" applyProtection="1">
      <alignment horizontal="center"/>
      <protection/>
    </xf>
    <xf numFmtId="164" fontId="0" fillId="7" borderId="16" xfId="0" applyNumberFormat="1" applyFill="1" applyBorder="1" applyProtection="1">
      <protection/>
    </xf>
    <xf numFmtId="164" fontId="0" fillId="7" borderId="17" xfId="0" applyNumberFormat="1" applyFill="1" applyBorder="1" applyProtection="1">
      <protection/>
    </xf>
    <xf numFmtId="0" fontId="0" fillId="0" borderId="18" xfId="0" applyFont="1" applyFill="1" applyBorder="1" applyAlignment="1">
      <alignment vertical="center"/>
    </xf>
    <xf numFmtId="3" fontId="0" fillId="2" borderId="19" xfId="0" applyNumberFormat="1" applyFill="1" applyBorder="1" applyProtection="1">
      <protection locked="0"/>
    </xf>
    <xf numFmtId="0" fontId="0" fillId="0" borderId="1" xfId="0" applyFont="1" applyFill="1" applyBorder="1" applyAlignment="1" applyProtection="1">
      <alignment vertical="center"/>
      <protection/>
    </xf>
    <xf numFmtId="0" fontId="0" fillId="8" borderId="1" xfId="0" applyFont="1" applyFill="1" applyBorder="1" applyAlignment="1" applyProtection="1">
      <alignment wrapText="1"/>
      <protection/>
    </xf>
    <xf numFmtId="0" fontId="0" fillId="0" borderId="2" xfId="0" applyFont="1" applyFill="1" applyBorder="1" applyAlignment="1">
      <alignment vertical="center"/>
    </xf>
    <xf numFmtId="0" fontId="0" fillId="8" borderId="2" xfId="0" applyFont="1" applyFill="1" applyBorder="1" applyAlignment="1">
      <alignment wrapText="1"/>
    </xf>
    <xf numFmtId="0" fontId="0" fillId="2" borderId="15" xfId="0" applyFont="1" applyFill="1" applyBorder="1" applyAlignment="1" applyProtection="1">
      <alignment wrapText="1"/>
      <protection locked="0"/>
    </xf>
    <xf numFmtId="3" fontId="0" fillId="6" borderId="16" xfId="0" applyNumberFormat="1" applyFont="1" applyFill="1" applyBorder="1" applyProtection="1">
      <protection/>
    </xf>
    <xf numFmtId="0" fontId="0" fillId="6" borderId="16" xfId="0" applyFont="1" applyFill="1" applyBorder="1" applyAlignment="1" applyProtection="1">
      <alignment horizontal="center"/>
      <protection/>
    </xf>
    <xf numFmtId="0" fontId="0" fillId="7" borderId="16" xfId="0" applyFont="1" applyFill="1" applyBorder="1" applyProtection="1">
      <protection/>
    </xf>
    <xf numFmtId="0" fontId="0" fillId="7" borderId="17" xfId="0" applyFont="1" applyFill="1" applyBorder="1" applyProtection="1">
      <protection/>
    </xf>
    <xf numFmtId="0" fontId="2" fillId="4" borderId="20" xfId="0" applyFont="1" applyFill="1" applyBorder="1" applyAlignment="1" applyProtection="1">
      <alignment horizontal="left"/>
      <protection/>
    </xf>
    <xf numFmtId="0" fontId="2" fillId="4" borderId="21" xfId="0" applyFont="1" applyFill="1" applyBorder="1" applyAlignment="1" applyProtection="1">
      <alignment horizontal="left"/>
      <protection/>
    </xf>
    <xf numFmtId="0" fontId="2" fillId="4" borderId="22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7" fillId="8" borderId="23" xfId="0" applyFont="1" applyFill="1" applyBorder="1" applyAlignment="1">
      <alignment horizontal="left" vertical="top" wrapText="1"/>
    </xf>
    <xf numFmtId="0" fontId="7" fillId="8" borderId="24" xfId="0" applyFont="1" applyFill="1" applyBorder="1" applyAlignment="1">
      <alignment horizontal="left" vertical="top" wrapText="1"/>
    </xf>
    <xf numFmtId="0" fontId="7" fillId="8" borderId="25" xfId="0" applyFont="1" applyFill="1" applyBorder="1" applyAlignment="1">
      <alignment horizontal="left" vertical="top" wrapText="1"/>
    </xf>
    <xf numFmtId="0" fontId="2" fillId="9" borderId="26" xfId="0" applyFont="1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30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4" borderId="32" xfId="0" applyFont="1" applyFill="1" applyBorder="1" applyAlignment="1" applyProtection="1">
      <alignment horizontal="center" vertical="top"/>
      <protection/>
    </xf>
    <xf numFmtId="0" fontId="2" fillId="4" borderId="33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0" fontId="2" fillId="3" borderId="14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34" xfId="0" applyFont="1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0" fillId="8" borderId="23" xfId="0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zoomScale="70" zoomScaleNormal="70" zoomScaleSheetLayoutView="85" zoomScalePageLayoutView="55" workbookViewId="0" topLeftCell="A1">
      <selection activeCell="F19" sqref="F19"/>
    </sheetView>
  </sheetViews>
  <sheetFormatPr defaultColWidth="8.8515625" defaultRowHeight="15"/>
  <cols>
    <col min="1" max="1" width="41.7109375" style="8" customWidth="1"/>
    <col min="2" max="2" width="30.140625" style="8" customWidth="1"/>
    <col min="3" max="3" width="64.28125" style="8" bestFit="1" customWidth="1"/>
    <col min="4" max="4" width="24.421875" style="8" customWidth="1"/>
    <col min="5" max="5" width="23.8515625" style="8" bestFit="1" customWidth="1"/>
    <col min="6" max="6" width="15.7109375" style="8" customWidth="1"/>
    <col min="7" max="7" width="5.140625" style="8" bestFit="1" customWidth="1"/>
    <col min="8" max="10" width="15.7109375" style="8" customWidth="1"/>
    <col min="11" max="16384" width="8.8515625" style="8" customWidth="1"/>
  </cols>
  <sheetData>
    <row r="1" spans="1:2" ht="18">
      <c r="A1" s="7" t="s">
        <v>8</v>
      </c>
      <c r="B1" s="7"/>
    </row>
    <row r="2" ht="15">
      <c r="A2" s="9"/>
    </row>
    <row r="3" spans="1:8" ht="58.5" customHeight="1">
      <c r="A3" s="87" t="s">
        <v>16</v>
      </c>
      <c r="B3" s="87"/>
      <c r="C3" s="87"/>
      <c r="D3" s="87"/>
      <c r="E3" s="10"/>
      <c r="F3" s="10"/>
      <c r="G3" s="10"/>
      <c r="H3" s="10"/>
    </row>
    <row r="4" spans="1:8" ht="15" thickBot="1">
      <c r="A4" s="11"/>
      <c r="B4" s="12"/>
      <c r="C4" s="12"/>
      <c r="D4" s="13"/>
      <c r="E4" s="14"/>
      <c r="F4" s="15"/>
      <c r="G4" s="10"/>
      <c r="H4" s="16"/>
    </row>
    <row r="5" spans="1:10" ht="15" customHeight="1">
      <c r="A5" s="79" t="s">
        <v>0</v>
      </c>
      <c r="B5" s="81" t="s">
        <v>1</v>
      </c>
      <c r="C5" s="82"/>
      <c r="D5" s="83" t="s">
        <v>2</v>
      </c>
      <c r="E5" s="17" t="s">
        <v>3</v>
      </c>
      <c r="F5" s="85" t="s">
        <v>11</v>
      </c>
      <c r="G5" s="93" t="s">
        <v>7</v>
      </c>
      <c r="H5" s="68" t="s">
        <v>10</v>
      </c>
      <c r="I5" s="68" t="s">
        <v>12</v>
      </c>
      <c r="J5" s="88" t="s">
        <v>13</v>
      </c>
    </row>
    <row r="6" spans="1:10" ht="15" thickBot="1">
      <c r="A6" s="80"/>
      <c r="B6" s="18" t="s">
        <v>4</v>
      </c>
      <c r="C6" s="18" t="s">
        <v>5</v>
      </c>
      <c r="D6" s="84"/>
      <c r="E6" s="19" t="s">
        <v>6</v>
      </c>
      <c r="F6" s="86"/>
      <c r="G6" s="94"/>
      <c r="H6" s="69"/>
      <c r="I6" s="69"/>
      <c r="J6" s="89"/>
    </row>
    <row r="7" spans="1:10" ht="15" customHeight="1">
      <c r="A7" s="73" t="s">
        <v>17</v>
      </c>
      <c r="B7" s="58" t="s">
        <v>18</v>
      </c>
      <c r="C7" s="59" t="s">
        <v>19</v>
      </c>
      <c r="D7" s="3"/>
      <c r="E7" s="90"/>
      <c r="F7" s="55"/>
      <c r="G7" s="20">
        <v>2</v>
      </c>
      <c r="H7" s="21">
        <f>F7*G7</f>
        <v>0</v>
      </c>
      <c r="I7" s="21">
        <f>J7-H7</f>
        <v>0</v>
      </c>
      <c r="J7" s="22">
        <f>H7*1.21</f>
        <v>0</v>
      </c>
    </row>
    <row r="8" spans="1:10" ht="15" customHeight="1">
      <c r="A8" s="74"/>
      <c r="B8" s="43" t="s">
        <v>20</v>
      </c>
      <c r="C8" s="44" t="s">
        <v>21</v>
      </c>
      <c r="D8" s="1"/>
      <c r="E8" s="91"/>
      <c r="F8" s="24"/>
      <c r="G8" s="23"/>
      <c r="H8" s="24"/>
      <c r="I8" s="25"/>
      <c r="J8" s="26"/>
    </row>
    <row r="9" spans="1:10" s="31" customFormat="1" ht="15" customHeight="1">
      <c r="A9" s="74"/>
      <c r="B9" s="43" t="s">
        <v>22</v>
      </c>
      <c r="C9" s="44" t="s">
        <v>23</v>
      </c>
      <c r="D9" s="2"/>
      <c r="E9" s="91"/>
      <c r="F9" s="28"/>
      <c r="G9" s="27"/>
      <c r="H9" s="28"/>
      <c r="I9" s="29"/>
      <c r="J9" s="30"/>
    </row>
    <row r="10" spans="1:10" s="31" customFormat="1" ht="15">
      <c r="A10" s="74"/>
      <c r="B10" s="43" t="s">
        <v>24</v>
      </c>
      <c r="C10" s="44" t="s">
        <v>25</v>
      </c>
      <c r="D10" s="2"/>
      <c r="E10" s="91"/>
      <c r="F10" s="28"/>
      <c r="G10" s="27"/>
      <c r="H10" s="28"/>
      <c r="I10" s="29"/>
      <c r="J10" s="30"/>
    </row>
    <row r="11" spans="1:10" s="31" customFormat="1" ht="15">
      <c r="A11" s="74"/>
      <c r="B11" s="45" t="s">
        <v>26</v>
      </c>
      <c r="C11" s="44" t="s">
        <v>27</v>
      </c>
      <c r="D11" s="2"/>
      <c r="E11" s="91"/>
      <c r="F11" s="28"/>
      <c r="G11" s="27"/>
      <c r="H11" s="28"/>
      <c r="I11" s="29"/>
      <c r="J11" s="30"/>
    </row>
    <row r="12" spans="1:10" s="31" customFormat="1" ht="15">
      <c r="A12" s="74"/>
      <c r="B12" s="43" t="s">
        <v>28</v>
      </c>
      <c r="C12" s="44" t="s">
        <v>29</v>
      </c>
      <c r="D12" s="2"/>
      <c r="E12" s="91"/>
      <c r="F12" s="28"/>
      <c r="G12" s="27"/>
      <c r="H12" s="28"/>
      <c r="I12" s="29"/>
      <c r="J12" s="30"/>
    </row>
    <row r="13" spans="1:10" s="31" customFormat="1" ht="28.8">
      <c r="A13" s="74"/>
      <c r="B13" s="43" t="s">
        <v>30</v>
      </c>
      <c r="C13" s="44" t="s">
        <v>31</v>
      </c>
      <c r="D13" s="2"/>
      <c r="E13" s="91"/>
      <c r="F13" s="28"/>
      <c r="G13" s="27"/>
      <c r="H13" s="28"/>
      <c r="I13" s="29"/>
      <c r="J13" s="30"/>
    </row>
    <row r="14" spans="1:10" s="31" customFormat="1" ht="17.25" customHeight="1">
      <c r="A14" s="74"/>
      <c r="B14" s="43" t="s">
        <v>32</v>
      </c>
      <c r="C14" s="44" t="s">
        <v>33</v>
      </c>
      <c r="D14" s="2"/>
      <c r="E14" s="91"/>
      <c r="F14" s="28"/>
      <c r="G14" s="27"/>
      <c r="H14" s="28"/>
      <c r="I14" s="29"/>
      <c r="J14" s="30"/>
    </row>
    <row r="15" spans="1:10" s="31" customFormat="1" ht="17.25" customHeight="1">
      <c r="A15" s="74"/>
      <c r="B15" s="43" t="s">
        <v>34</v>
      </c>
      <c r="C15" s="44" t="s">
        <v>35</v>
      </c>
      <c r="D15" s="2"/>
      <c r="E15" s="91"/>
      <c r="F15" s="28"/>
      <c r="G15" s="27"/>
      <c r="H15" s="28"/>
      <c r="I15" s="29"/>
      <c r="J15" s="30"/>
    </row>
    <row r="16" spans="1:10" s="31" customFormat="1" ht="15">
      <c r="A16" s="74"/>
      <c r="B16" s="46" t="s">
        <v>36</v>
      </c>
      <c r="C16" s="47" t="s">
        <v>37</v>
      </c>
      <c r="D16" s="2"/>
      <c r="E16" s="91"/>
      <c r="F16" s="28"/>
      <c r="G16" s="27"/>
      <c r="H16" s="28"/>
      <c r="I16" s="29"/>
      <c r="J16" s="30"/>
    </row>
    <row r="17" spans="1:10" s="31" customFormat="1" ht="15">
      <c r="A17" s="74"/>
      <c r="B17" s="43" t="s">
        <v>38</v>
      </c>
      <c r="C17" s="44" t="s">
        <v>39</v>
      </c>
      <c r="D17" s="2"/>
      <c r="E17" s="91"/>
      <c r="F17" s="28"/>
      <c r="G17" s="27"/>
      <c r="H17" s="28"/>
      <c r="I17" s="29"/>
      <c r="J17" s="30"/>
    </row>
    <row r="18" spans="1:10" s="31" customFormat="1" ht="15" thickBot="1">
      <c r="A18" s="75"/>
      <c r="B18" s="54" t="s">
        <v>50</v>
      </c>
      <c r="C18" s="49" t="s">
        <v>51</v>
      </c>
      <c r="D18" s="60"/>
      <c r="E18" s="92"/>
      <c r="F18" s="61"/>
      <c r="G18" s="62"/>
      <c r="H18" s="61"/>
      <c r="I18" s="63"/>
      <c r="J18" s="64"/>
    </row>
    <row r="19" spans="1:10" s="31" customFormat="1" ht="15">
      <c r="A19" s="76" t="s">
        <v>40</v>
      </c>
      <c r="B19" s="58" t="s">
        <v>18</v>
      </c>
      <c r="C19" s="59" t="s">
        <v>41</v>
      </c>
      <c r="D19" s="4"/>
      <c r="E19" s="90"/>
      <c r="F19" s="5"/>
      <c r="G19" s="32">
        <v>2</v>
      </c>
      <c r="H19" s="33">
        <f>F19*G19</f>
        <v>0</v>
      </c>
      <c r="I19" s="33">
        <f>J19-H19</f>
        <v>0</v>
      </c>
      <c r="J19" s="34">
        <f>H19*1.21</f>
        <v>0</v>
      </c>
    </row>
    <row r="20" spans="1:10" s="31" customFormat="1" ht="15">
      <c r="A20" s="77"/>
      <c r="B20" s="43" t="s">
        <v>20</v>
      </c>
      <c r="C20" s="44" t="s">
        <v>42</v>
      </c>
      <c r="D20" s="2"/>
      <c r="E20" s="91"/>
      <c r="F20" s="35"/>
      <c r="G20" s="36"/>
      <c r="H20" s="37"/>
      <c r="I20" s="37"/>
      <c r="J20" s="38"/>
    </row>
    <row r="21" spans="1:10" s="31" customFormat="1" ht="15">
      <c r="A21" s="77"/>
      <c r="B21" s="43" t="s">
        <v>22</v>
      </c>
      <c r="C21" s="44" t="s">
        <v>43</v>
      </c>
      <c r="D21" s="2"/>
      <c r="E21" s="91"/>
      <c r="F21" s="35"/>
      <c r="G21" s="36"/>
      <c r="H21" s="37"/>
      <c r="I21" s="37"/>
      <c r="J21" s="38"/>
    </row>
    <row r="22" spans="1:10" s="31" customFormat="1" ht="15">
      <c r="A22" s="77"/>
      <c r="B22" s="43" t="s">
        <v>24</v>
      </c>
      <c r="C22" s="44" t="s">
        <v>44</v>
      </c>
      <c r="D22" s="2"/>
      <c r="E22" s="91"/>
      <c r="F22" s="35"/>
      <c r="G22" s="36"/>
      <c r="H22" s="37"/>
      <c r="I22" s="37"/>
      <c r="J22" s="38"/>
    </row>
    <row r="23" spans="1:10" s="31" customFormat="1" ht="15">
      <c r="A23" s="77"/>
      <c r="B23" s="43" t="s">
        <v>26</v>
      </c>
      <c r="C23" s="44" t="s">
        <v>27</v>
      </c>
      <c r="D23" s="2"/>
      <c r="E23" s="91"/>
      <c r="F23" s="35"/>
      <c r="G23" s="36"/>
      <c r="H23" s="37"/>
      <c r="I23" s="37"/>
      <c r="J23" s="38"/>
    </row>
    <row r="24" spans="1:10" s="31" customFormat="1" ht="15">
      <c r="A24" s="77"/>
      <c r="B24" s="43" t="s">
        <v>28</v>
      </c>
      <c r="C24" s="44" t="s">
        <v>29</v>
      </c>
      <c r="D24" s="2"/>
      <c r="E24" s="91"/>
      <c r="F24" s="35"/>
      <c r="G24" s="36"/>
      <c r="H24" s="37"/>
      <c r="I24" s="37"/>
      <c r="J24" s="38"/>
    </row>
    <row r="25" spans="1:10" s="31" customFormat="1" ht="28.8">
      <c r="A25" s="77"/>
      <c r="B25" s="43" t="s">
        <v>30</v>
      </c>
      <c r="C25" s="44" t="s">
        <v>31</v>
      </c>
      <c r="D25" s="2"/>
      <c r="E25" s="91"/>
      <c r="F25" s="35"/>
      <c r="G25" s="36"/>
      <c r="H25" s="37"/>
      <c r="I25" s="37"/>
      <c r="J25" s="38"/>
    </row>
    <row r="26" spans="1:10" s="31" customFormat="1" ht="15">
      <c r="A26" s="77"/>
      <c r="B26" s="43" t="s">
        <v>32</v>
      </c>
      <c r="C26" s="44" t="s">
        <v>33</v>
      </c>
      <c r="D26" s="2"/>
      <c r="E26" s="91"/>
      <c r="F26" s="35"/>
      <c r="G26" s="36"/>
      <c r="H26" s="37"/>
      <c r="I26" s="37"/>
      <c r="J26" s="38"/>
    </row>
    <row r="27" spans="1:10" s="31" customFormat="1" ht="15">
      <c r="A27" s="77"/>
      <c r="B27" s="43" t="s">
        <v>34</v>
      </c>
      <c r="C27" s="44" t="s">
        <v>35</v>
      </c>
      <c r="D27" s="2"/>
      <c r="E27" s="91"/>
      <c r="F27" s="35"/>
      <c r="G27" s="36"/>
      <c r="H27" s="37"/>
      <c r="I27" s="37"/>
      <c r="J27" s="38"/>
    </row>
    <row r="28" spans="1:10" s="31" customFormat="1" ht="15">
      <c r="A28" s="77"/>
      <c r="B28" s="56" t="s">
        <v>36</v>
      </c>
      <c r="C28" s="57" t="s">
        <v>37</v>
      </c>
      <c r="D28" s="2"/>
      <c r="E28" s="91"/>
      <c r="F28" s="35"/>
      <c r="G28" s="36"/>
      <c r="H28" s="37"/>
      <c r="I28" s="37"/>
      <c r="J28" s="38"/>
    </row>
    <row r="29" spans="1:10" s="31" customFormat="1" ht="15">
      <c r="A29" s="77"/>
      <c r="B29" s="43" t="s">
        <v>38</v>
      </c>
      <c r="C29" s="44" t="s">
        <v>39</v>
      </c>
      <c r="D29" s="2"/>
      <c r="E29" s="91"/>
      <c r="F29" s="35"/>
      <c r="G29" s="36"/>
      <c r="H29" s="37"/>
      <c r="I29" s="37"/>
      <c r="J29" s="38"/>
    </row>
    <row r="30" spans="1:10" s="31" customFormat="1" ht="15" thickBot="1">
      <c r="A30" s="78"/>
      <c r="B30" s="48" t="s">
        <v>50</v>
      </c>
      <c r="C30" s="49" t="s">
        <v>51</v>
      </c>
      <c r="D30" s="60"/>
      <c r="E30" s="92"/>
      <c r="F30" s="50"/>
      <c r="G30" s="51"/>
      <c r="H30" s="52"/>
      <c r="I30" s="52"/>
      <c r="J30" s="53"/>
    </row>
    <row r="31" spans="1:10" ht="15" thickBot="1">
      <c r="A31" s="11"/>
      <c r="B31" s="12"/>
      <c r="C31" s="12"/>
      <c r="D31" s="13"/>
      <c r="E31" s="13"/>
      <c r="F31" s="39" t="s">
        <v>9</v>
      </c>
      <c r="G31" s="40"/>
      <c r="H31" s="41">
        <f>SUM(H7:H30)</f>
        <v>0</v>
      </c>
      <c r="I31" s="41">
        <f>SUM(I7:I30)</f>
        <v>0</v>
      </c>
      <c r="J31" s="41">
        <f>SUM(J7:J30)</f>
        <v>0</v>
      </c>
    </row>
    <row r="32" spans="1:10" ht="15">
      <c r="A32" s="65" t="s">
        <v>15</v>
      </c>
      <c r="B32" s="66"/>
      <c r="C32" s="66"/>
      <c r="D32" s="67"/>
      <c r="E32" s="13"/>
      <c r="F32" s="15"/>
      <c r="G32" s="10"/>
      <c r="H32" s="42"/>
      <c r="I32" s="42"/>
      <c r="J32" s="42"/>
    </row>
    <row r="33" spans="1:4" ht="14.4" customHeight="1">
      <c r="A33" s="70" t="s">
        <v>52</v>
      </c>
      <c r="B33" s="71"/>
      <c r="C33" s="72"/>
      <c r="D33" s="1" t="s">
        <v>14</v>
      </c>
    </row>
    <row r="34" spans="1:4" ht="15" customHeight="1">
      <c r="A34" s="95" t="s">
        <v>45</v>
      </c>
      <c r="B34" s="96"/>
      <c r="C34" s="97"/>
      <c r="D34" s="1" t="s">
        <v>14</v>
      </c>
    </row>
    <row r="35" spans="1:4" ht="14.4" customHeight="1">
      <c r="A35" s="95" t="s">
        <v>46</v>
      </c>
      <c r="B35" s="96"/>
      <c r="C35" s="97"/>
      <c r="D35" s="1" t="s">
        <v>14</v>
      </c>
    </row>
    <row r="36" spans="1:4" ht="15" customHeight="1">
      <c r="A36" s="95" t="s">
        <v>47</v>
      </c>
      <c r="B36" s="96"/>
      <c r="C36" s="97"/>
      <c r="D36" s="6" t="s">
        <v>14</v>
      </c>
    </row>
    <row r="37" spans="1:4" ht="16.2" customHeight="1">
      <c r="A37" s="95" t="s">
        <v>48</v>
      </c>
      <c r="B37" s="96"/>
      <c r="C37" s="97"/>
      <c r="D37" s="1" t="s">
        <v>14</v>
      </c>
    </row>
    <row r="38" spans="1:4" ht="15" customHeight="1">
      <c r="A38" s="95" t="s">
        <v>49</v>
      </c>
      <c r="B38" s="96"/>
      <c r="C38" s="97"/>
      <c r="D38" s="1" t="s">
        <v>14</v>
      </c>
    </row>
  </sheetData>
  <sheetProtection sheet="1" formatColumns="0" formatRows="0"/>
  <mergeCells count="20">
    <mergeCell ref="A34:C34"/>
    <mergeCell ref="A38:C38"/>
    <mergeCell ref="A36:C36"/>
    <mergeCell ref="A37:C37"/>
    <mergeCell ref="A35:C35"/>
    <mergeCell ref="A3:D3"/>
    <mergeCell ref="J5:J6"/>
    <mergeCell ref="E19:E30"/>
    <mergeCell ref="E7:E18"/>
    <mergeCell ref="G5:G6"/>
    <mergeCell ref="H5:H6"/>
    <mergeCell ref="A32:D32"/>
    <mergeCell ref="I5:I6"/>
    <mergeCell ref="A33:C33"/>
    <mergeCell ref="A7:A18"/>
    <mergeCell ref="A19:A30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2020-12-18T09:03:53Z</dcterms:modified>
  <cp:category/>
  <cp:version/>
  <cp:contentType/>
  <cp:contentStatus/>
</cp:coreProperties>
</file>