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9192" activeTab="0"/>
  </bookViews>
  <sheets>
    <sheet name="TP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<sst xmlns="http://schemas.openxmlformats.org/spreadsheetml/2006/main" count="97" uniqueCount="77">
  <si>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</si>
  <si>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</si>
  <si>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</si>
  <si>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</si>
  <si>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</si>
  <si>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</si>
  <si>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</si>
  <si>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</si>
  <si>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Technické požadavky</t>
  </si>
  <si>
    <t xml:space="preserve"> Cena v Kč bez DPH celkem</t>
  </si>
  <si>
    <t>Částka DPH v Kč</t>
  </si>
  <si>
    <t>Cena v Kč včetně DPH celkem</t>
  </si>
  <si>
    <t>ANO / NE</t>
  </si>
  <si>
    <t>VŠEOBECNÉ POŽADAVKY</t>
  </si>
  <si>
    <t xml:space="preserve">Dodavatel musí vyplnit všechna žlutě podbarvená pole. Dodavatel musí rovněž uvést i nabídkovou cenu za kus u každé položky.
Dodavatel uvede skutečnou hodnotu příslušného parametru, tj. nabízené technické parametry zařízení. V řádcích s nevyčíslitelnými parametry uvede dodavatel ANO/NE, tzn., zda zařízení splňuje nebo nesplňuje tento požadavek. Nesplnění kteréhokoliv parametru je důvodem k vyloučení účastníka z další účasti ve veřejné zakázce. </t>
  </si>
  <si>
    <t>U nabízeného zboží musí být v databázi výrobce zadavatel veden jako první majitel a uživatel zboží. Dodavatel je povinen v případě zájmu zadavatele doložit oficiální písemné potvrzení lokálního zastoupení výrobce o všech dodávaných zařízeních, že jsou určena pro evropský trh a zadavatele, včetně uvedení sériových čísel všech dodávaných zařízení.</t>
  </si>
  <si>
    <t>Software i hardware musí být dodán zcela nový, plně funkční, nikdy předtím nepoužívaný, nerozbalený a kompletní (včetně příslušenství).</t>
  </si>
  <si>
    <t>Dodávka musí obsahovat veškeré potřebné licence pro splnění požadovaných vlastností a parametrů.</t>
  </si>
  <si>
    <t>Všechna nabízená zařízení musí mezi sebou plně kompatibilní.</t>
  </si>
  <si>
    <t>Dodavatel je povinen zajistit zadavateli přistup k dokumentaci výrobce zařízení a znalostní bázi, kterou výrobce v rámci své podpory poskytuje.</t>
  </si>
  <si>
    <t>Rozšiřitelné datové úložiště</t>
  </si>
  <si>
    <t>alespoň 6 jader/12vláken, minimální základní takt 2,2 GHz, PassMark – CPU Mark min. 7900, podpora AES-NI, alespoň 9 MB cache</t>
  </si>
  <si>
    <t>RAM:</t>
  </si>
  <si>
    <t>min. 32 GB, ECC DDR4, celková kapacita může v budoucnu, po doplnění dalších totožných modulů, bez nutnosti výměny stávajících, dosáhnout až na 64 GB, pamětové moduly musí být plně kompatibilní s dodaným zařízením.</t>
  </si>
  <si>
    <t>šachty pevných disků:</t>
  </si>
  <si>
    <t>min. 12 šachet přímo v zařízení, podpora až 36 šachet pevných disků (při využití přídavných expanzních jednotek), kompatibilní s disky 3,5" SATA HDD/2,5" SATA HDD/2,5" SATA SSD, podpora hot swap, podpora disků o velikosti alespoň 10 TB, podpora Trim pro SSD disky</t>
  </si>
  <si>
    <t>řadič disků:</t>
  </si>
  <si>
    <t>podpora RAID 0, 1, 10, 5, 6, JBOD, uspávání disků</t>
  </si>
  <si>
    <t>napájecí zdroj:</t>
  </si>
  <si>
    <t>min. 500 W, redundantní, vyměnitelné za chodu.</t>
  </si>
  <si>
    <t>rozšiřující sloty:</t>
  </si>
  <si>
    <t>neobsazený min. 2x PCIe Gen3 x8 pro přídavnou síťovou kartu</t>
  </si>
  <si>
    <t>síťová karta:</t>
  </si>
  <si>
    <t>min. 4x 1Gb metalické porty RJ45, min. 2x 10Gb metalické RJ45</t>
  </si>
  <si>
    <t>další rozšiřující porty:</t>
  </si>
  <si>
    <t>2x infiniband pro propojení přídavných rozšiřujících jednotek, 2x USB 3.0</t>
  </si>
  <si>
    <t>rozměry zařízení:</t>
  </si>
  <si>
    <t>rackové provedení, maximální výška 2U</t>
  </si>
  <si>
    <t>podpora funkcí a protokolů:</t>
  </si>
  <si>
    <t>podpora Btrfs, ext4 pro interní úložiště a Btrfs, ext4, ext3, FAT, NTFS, HFS+, exFAT pro připojená externí úložiště, podpora CIFS/AFP/NFS/FTP/WebDAV, integrace Windows ACL, SMB (CIFS, SMB2, SMB3), NFS (v3, v4, v4.1), iSCSI (alespoň 265 targetů), FTP, SNMP</t>
  </si>
  <si>
    <t>softwarové funkce:</t>
  </si>
  <si>
    <t>doplnění dalších funkcí doinstalováním prostřednictvím balíčkovacího systému</t>
  </si>
  <si>
    <t>další vlastnosti:</t>
  </si>
  <si>
    <t>Zaručená kompatibilita s virtualizací VMware ESXi 6.x, Microsoft Windows Server (2012. 2012R2, 2016), OpenStack, Citrix</t>
  </si>
  <si>
    <t>chlazení:</t>
  </si>
  <si>
    <t>min. 4ks ventilátorů, možnost volby režimu chlazení</t>
  </si>
  <si>
    <t>max. 15 kg (bez disků)</t>
  </si>
  <si>
    <t>příslušenství:</t>
  </si>
  <si>
    <t>kolejnice do racku</t>
  </si>
  <si>
    <t>min. 5 roků</t>
  </si>
  <si>
    <t>Expanzní jednotka pro Rozšiřitelné datové úložiště</t>
  </si>
  <si>
    <t>min. 12 šachet přímo v zařízení, kompatibilní s disky 3,5" SATA HDD/2,5" SATA HDD/2,5" SATA SSD, podpora hot swap, podpora disků o velikosti alespoň 10 TB, podpora Trim pro SSD disky</t>
  </si>
  <si>
    <t>min. 1x infiniband pro propojení s řídicí jednotkou</t>
  </si>
  <si>
    <t>max. 14kg (bez disků)</t>
  </si>
  <si>
    <t>kolejnice do racku, InfiniBand kabel pro propojení úložiště s expanzní jednotkou</t>
  </si>
  <si>
    <t>rozhraní:</t>
  </si>
  <si>
    <t>SATA III</t>
  </si>
  <si>
    <t>rychlost disků:</t>
  </si>
  <si>
    <t>minimálně 7200RPM</t>
  </si>
  <si>
    <t>cache:</t>
  </si>
  <si>
    <t>alespoň  256 MB</t>
  </si>
  <si>
    <t>provedení disků:</t>
  </si>
  <si>
    <t>3,5", SATA 6Gb/s</t>
  </si>
  <si>
    <t>rychlost přenosu:</t>
  </si>
  <si>
    <t>alespoň 255MB/s</t>
  </si>
  <si>
    <t>kapacita:</t>
  </si>
  <si>
    <t>min. 6TB/disk</t>
  </si>
  <si>
    <t>MTBF:</t>
  </si>
  <si>
    <t>alespoň 2 000 000 hodin</t>
  </si>
  <si>
    <t>CMR</t>
  </si>
  <si>
    <t>záruka:</t>
  </si>
  <si>
    <t>SATA disky</t>
  </si>
  <si>
    <t>Celkem Kč:</t>
  </si>
  <si>
    <t>technologie zápisu stop:</t>
  </si>
  <si>
    <t>hmotnost:</t>
  </si>
  <si>
    <t>procesor:</t>
  </si>
  <si>
    <t>Jednotková cena v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</si>
</sst>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11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/>
    </border>
    <border>
      <left/>
      <right style="medium"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8">
    <xf numFmtId="0" fontId="0" fillId="0" borderId="0" xfId="0"/>
    <xf numFmtId="3" fontId="0" fillId="2" borderId="1" xfId="0" applyNumberFormat="1" applyFill="1" applyBorder="1" applyAlignment="1" applyProtection="1">
      <alignment vertical="top"/>
      <protection locked="0"/>
    </xf>
    <xf numFmtId="0" fontId="3" fillId="0" borderId="0" xfId="0" applyFont="1" applyAlignment="1" applyProtection="1">
      <alignment/>
      <protection/>
    </xf>
    <xf numFmtId="0" fontId="0" fillId="0" borderId="0" xfId="0" applyProtection="1">
      <protection/>
    </xf>
    <xf numFmtId="0" fontId="2" fillId="0" borderId="0" xfId="0" applyFont="1" applyProtection="1">
      <protection/>
    </xf>
    <xf numFmtId="0" fontId="0" fillId="0" borderId="0" xfId="0" applyBorder="1" applyProtection="1">
      <protection/>
    </xf>
    <xf numFmtId="0" fontId="5" fillId="0" borderId="0" xfId="0" applyFont="1" applyAlignment="1" applyProtection="1">
      <alignment horizontal="left" vertical="center" indent="6"/>
      <protection/>
    </xf>
    <xf numFmtId="0" fontId="0" fillId="0" borderId="0" xfId="0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ill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right"/>
      <protection/>
    </xf>
    <xf numFmtId="3" fontId="2" fillId="0" borderId="0" xfId="0" applyNumberFormat="1" applyFont="1" applyBorder="1" applyProtection="1">
      <protection/>
    </xf>
    <xf numFmtId="0" fontId="2" fillId="3" borderId="2" xfId="0" applyFont="1" applyFill="1" applyBorder="1" applyAlignment="1" applyProtection="1">
      <alignment horizontal="center" vertical="top"/>
      <protection/>
    </xf>
    <xf numFmtId="0" fontId="2" fillId="4" borderId="3" xfId="0" applyFont="1" applyFill="1" applyBorder="1" applyAlignment="1" applyProtection="1">
      <alignment horizontal="center"/>
      <protection/>
    </xf>
    <xf numFmtId="0" fontId="2" fillId="3" borderId="3" xfId="0" applyFont="1" applyFill="1" applyBorder="1" applyAlignment="1" applyProtection="1">
      <alignment horizontal="center" vertical="top"/>
      <protection/>
    </xf>
    <xf numFmtId="0" fontId="0" fillId="0" borderId="2" xfId="0" applyBorder="1" applyAlignment="1" applyProtection="1">
      <alignment vertical="center"/>
      <protection/>
    </xf>
    <xf numFmtId="0" fontId="0" fillId="5" borderId="2" xfId="0" applyFill="1" applyBorder="1" applyAlignment="1" applyProtection="1">
      <alignment vertical="center" wrapText="1"/>
      <protection/>
    </xf>
    <xf numFmtId="0" fontId="0" fillId="6" borderId="1" xfId="0" applyFill="1" applyBorder="1" applyAlignment="1" applyProtection="1">
      <alignment horizontal="center" vertical="top"/>
      <protection/>
    </xf>
    <xf numFmtId="164" fontId="0" fillId="6" borderId="1" xfId="0" applyNumberFormat="1" applyFill="1" applyBorder="1" applyAlignment="1" applyProtection="1">
      <alignment vertical="top"/>
      <protection/>
    </xf>
    <xf numFmtId="164" fontId="0" fillId="6" borderId="4" xfId="0" applyNumberFormat="1" applyFill="1" applyBorder="1" applyAlignment="1" applyProtection="1">
      <alignment vertical="top"/>
      <protection/>
    </xf>
    <xf numFmtId="0" fontId="0" fillId="0" borderId="5" xfId="0" applyBorder="1" applyAlignment="1" applyProtection="1">
      <alignment vertical="center"/>
      <protection/>
    </xf>
    <xf numFmtId="0" fontId="0" fillId="5" borderId="5" xfId="0" applyFill="1" applyBorder="1" applyAlignment="1" applyProtection="1">
      <alignment vertical="center" wrapText="1"/>
      <protection/>
    </xf>
    <xf numFmtId="3" fontId="0" fillId="7" borderId="6" xfId="0" applyNumberFormat="1" applyFont="1" applyFill="1" applyBorder="1" applyAlignment="1" applyProtection="1">
      <alignment vertical="top"/>
      <protection/>
    </xf>
    <xf numFmtId="0" fontId="0" fillId="7" borderId="7" xfId="0" applyFont="1" applyFill="1" applyBorder="1" applyAlignment="1" applyProtection="1">
      <alignment horizontal="center" vertical="top"/>
      <protection/>
    </xf>
    <xf numFmtId="3" fontId="0" fillId="7" borderId="7" xfId="0" applyNumberFormat="1" applyFont="1" applyFill="1" applyBorder="1" applyAlignment="1" applyProtection="1">
      <alignment vertical="top"/>
      <protection/>
    </xf>
    <xf numFmtId="0" fontId="0" fillId="8" borderId="7" xfId="0" applyFill="1" applyBorder="1" applyAlignment="1" applyProtection="1">
      <alignment vertical="top"/>
      <protection/>
    </xf>
    <xf numFmtId="0" fontId="0" fillId="8" borderId="8" xfId="0" applyFill="1" applyBorder="1" applyAlignment="1" applyProtection="1">
      <alignment vertical="top"/>
      <protection/>
    </xf>
    <xf numFmtId="3" fontId="0" fillId="7" borderId="9" xfId="0" applyNumberFormat="1" applyFont="1" applyFill="1" applyBorder="1" applyAlignment="1" applyProtection="1">
      <alignment vertical="top"/>
      <protection/>
    </xf>
    <xf numFmtId="0" fontId="0" fillId="7" borderId="0" xfId="0" applyFont="1" applyFill="1" applyBorder="1" applyAlignment="1" applyProtection="1">
      <alignment horizontal="center" vertical="top"/>
      <protection/>
    </xf>
    <xf numFmtId="3" fontId="0" fillId="7" borderId="0" xfId="0" applyNumberFormat="1" applyFont="1" applyFill="1" applyBorder="1" applyAlignment="1" applyProtection="1">
      <alignment vertical="top"/>
      <protection/>
    </xf>
    <xf numFmtId="0" fontId="0" fillId="8" borderId="0" xfId="0" applyFont="1" applyFill="1" applyBorder="1" applyAlignment="1" applyProtection="1">
      <alignment vertical="top"/>
      <protection/>
    </xf>
    <xf numFmtId="0" fontId="0" fillId="8" borderId="10" xfId="0" applyFont="1" applyFill="1" applyBorder="1" applyAlignment="1" applyProtection="1">
      <alignment vertical="top"/>
      <protection/>
    </xf>
    <xf numFmtId="0" fontId="0" fillId="0" borderId="0" xfId="0" applyFont="1" applyProtection="1">
      <protection/>
    </xf>
    <xf numFmtId="0" fontId="0" fillId="0" borderId="3" xfId="0" applyBorder="1" applyAlignment="1" applyProtection="1">
      <alignment vertical="center"/>
      <protection/>
    </xf>
    <xf numFmtId="0" fontId="0" fillId="5" borderId="3" xfId="0" applyFill="1" applyBorder="1" applyAlignment="1" applyProtection="1">
      <alignment vertical="center" wrapText="1"/>
      <protection/>
    </xf>
    <xf numFmtId="3" fontId="0" fillId="7" borderId="11" xfId="0" applyNumberFormat="1" applyFont="1" applyFill="1" applyBorder="1" applyAlignment="1" applyProtection="1">
      <alignment vertical="top"/>
      <protection/>
    </xf>
    <xf numFmtId="0" fontId="0" fillId="7" borderId="12" xfId="0" applyFont="1" applyFill="1" applyBorder="1" applyAlignment="1" applyProtection="1">
      <alignment horizontal="center" vertical="top"/>
      <protection/>
    </xf>
    <xf numFmtId="3" fontId="0" fillId="7" borderId="12" xfId="0" applyNumberFormat="1" applyFont="1" applyFill="1" applyBorder="1" applyAlignment="1" applyProtection="1">
      <alignment vertical="top"/>
      <protection/>
    </xf>
    <xf numFmtId="0" fontId="0" fillId="8" borderId="12" xfId="0" applyFont="1" applyFill="1" applyBorder="1" applyAlignment="1" applyProtection="1">
      <alignment vertical="top"/>
      <protection/>
    </xf>
    <xf numFmtId="0" fontId="0" fillId="8" borderId="13" xfId="0" applyFont="1" applyFill="1" applyBorder="1" applyAlignment="1" applyProtection="1">
      <alignment vertical="top"/>
      <protection/>
    </xf>
    <xf numFmtId="3" fontId="0" fillId="7" borderId="6" xfId="0" applyNumberFormat="1" applyFill="1" applyBorder="1" applyAlignment="1" applyProtection="1">
      <alignment vertical="top"/>
      <protection/>
    </xf>
    <xf numFmtId="0" fontId="0" fillId="7" borderId="7" xfId="0" applyFill="1" applyBorder="1" applyAlignment="1" applyProtection="1">
      <alignment horizontal="center" vertical="top"/>
      <protection/>
    </xf>
    <xf numFmtId="3" fontId="0" fillId="7" borderId="7" xfId="0" applyNumberFormat="1" applyFill="1" applyBorder="1" applyAlignment="1" applyProtection="1">
      <alignment vertical="top"/>
      <protection/>
    </xf>
    <xf numFmtId="3" fontId="0" fillId="7" borderId="9" xfId="0" applyNumberFormat="1" applyFill="1" applyBorder="1" applyAlignment="1" applyProtection="1">
      <alignment vertical="top"/>
      <protection/>
    </xf>
    <xf numFmtId="0" fontId="0" fillId="7" borderId="0" xfId="0" applyFill="1" applyBorder="1" applyAlignment="1" applyProtection="1">
      <alignment horizontal="center" vertical="top"/>
      <protection/>
    </xf>
    <xf numFmtId="3" fontId="0" fillId="7" borderId="0" xfId="0" applyNumberFormat="1" applyFill="1" applyBorder="1" applyAlignment="1" applyProtection="1">
      <alignment vertical="top"/>
      <protection/>
    </xf>
    <xf numFmtId="0" fontId="0" fillId="8" borderId="0" xfId="0" applyFill="1" applyBorder="1" applyAlignment="1" applyProtection="1">
      <alignment vertical="top"/>
      <protection/>
    </xf>
    <xf numFmtId="0" fontId="0" fillId="8" borderId="10" xfId="0" applyFill="1" applyBorder="1" applyAlignment="1" applyProtection="1">
      <alignment vertical="top"/>
      <protection/>
    </xf>
    <xf numFmtId="3" fontId="0" fillId="8" borderId="0" xfId="0" applyNumberFormat="1" applyFill="1" applyBorder="1" applyAlignment="1" applyProtection="1">
      <alignment vertical="top"/>
      <protection/>
    </xf>
    <xf numFmtId="0" fontId="0" fillId="8" borderId="0" xfId="0" applyFill="1" applyBorder="1" applyAlignment="1" applyProtection="1">
      <alignment horizontal="center" vertical="top"/>
      <protection/>
    </xf>
    <xf numFmtId="164" fontId="0" fillId="8" borderId="0" xfId="0" applyNumberFormat="1" applyFill="1" applyBorder="1" applyAlignment="1" applyProtection="1">
      <alignment vertical="top"/>
      <protection/>
    </xf>
    <xf numFmtId="164" fontId="0" fillId="8" borderId="10" xfId="0" applyNumberFormat="1" applyFill="1" applyBorder="1" applyAlignment="1" applyProtection="1">
      <alignment vertical="top"/>
      <protection/>
    </xf>
    <xf numFmtId="0" fontId="6" fillId="9" borderId="5" xfId="0" applyFont="1" applyFill="1" applyBorder="1" applyAlignment="1" applyProtection="1">
      <alignment vertical="center" wrapText="1"/>
      <protection/>
    </xf>
    <xf numFmtId="3" fontId="0" fillId="8" borderId="12" xfId="0" applyNumberFormat="1" applyFill="1" applyBorder="1" applyAlignment="1" applyProtection="1">
      <alignment vertical="top"/>
      <protection/>
    </xf>
    <xf numFmtId="0" fontId="0" fillId="8" borderId="12" xfId="0" applyFill="1" applyBorder="1" applyAlignment="1" applyProtection="1">
      <alignment horizontal="center" vertical="top"/>
      <protection/>
    </xf>
    <xf numFmtId="164" fontId="0" fillId="8" borderId="12" xfId="0" applyNumberFormat="1" applyFill="1" applyBorder="1" applyAlignment="1" applyProtection="1">
      <alignment vertical="top"/>
      <protection/>
    </xf>
    <xf numFmtId="164" fontId="0" fillId="8" borderId="13" xfId="0" applyNumberFormat="1" applyFill="1" applyBorder="1" applyAlignment="1" applyProtection="1">
      <alignment vertical="top"/>
      <protection/>
    </xf>
    <xf numFmtId="0" fontId="2" fillId="0" borderId="14" xfId="0" applyFont="1" applyBorder="1" applyAlignment="1" applyProtection="1">
      <alignment horizontal="right"/>
      <protection/>
    </xf>
    <xf numFmtId="0" fontId="0" fillId="0" borderId="15" xfId="0" applyBorder="1" applyProtection="1">
      <protection/>
    </xf>
    <xf numFmtId="164" fontId="2" fillId="0" borderId="16" xfId="0" applyNumberFormat="1" applyFont="1" applyBorder="1" applyProtection="1">
      <protection/>
    </xf>
    <xf numFmtId="0" fontId="7" fillId="2" borderId="2" xfId="0" applyFont="1" applyFill="1" applyBorder="1" applyAlignment="1" applyProtection="1">
      <alignment horizontal="right" vertical="top" wrapText="1"/>
      <protection locked="0"/>
    </xf>
    <xf numFmtId="0" fontId="7" fillId="2" borderId="5" xfId="0" applyFont="1" applyFill="1" applyBorder="1" applyAlignment="1" applyProtection="1">
      <alignment horizontal="right" vertical="top" wrapText="1"/>
      <protection locked="0"/>
    </xf>
    <xf numFmtId="0" fontId="7" fillId="2" borderId="3" xfId="0" applyFont="1" applyFill="1" applyBorder="1" applyAlignment="1" applyProtection="1">
      <alignment horizontal="right" vertical="top" wrapText="1"/>
      <protection locked="0"/>
    </xf>
    <xf numFmtId="0" fontId="7" fillId="2" borderId="16" xfId="0" applyFont="1" applyFill="1" applyBorder="1" applyAlignment="1" applyProtection="1">
      <alignment horizontal="right" vertical="top" wrapText="1"/>
      <protection locked="0"/>
    </xf>
    <xf numFmtId="0" fontId="0" fillId="5" borderId="17" xfId="0" applyFill="1" applyBorder="1" applyAlignment="1" applyProtection="1">
      <alignment horizontal="left" vertical="top" wrapText="1"/>
      <protection/>
    </xf>
    <xf numFmtId="0" fontId="0" fillId="5" borderId="18" xfId="0" applyFill="1" applyBorder="1" applyAlignment="1" applyProtection="1">
      <alignment horizontal="left" vertical="top" wrapText="1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2" fillId="4" borderId="19" xfId="0" applyFont="1" applyFill="1" applyBorder="1" applyAlignment="1" applyProtection="1">
      <alignment horizontal="left"/>
      <protection/>
    </xf>
    <xf numFmtId="0" fontId="2" fillId="4" borderId="20" xfId="0" applyFont="1" applyFill="1" applyBorder="1" applyAlignment="1" applyProtection="1">
      <alignment horizontal="left"/>
      <protection/>
    </xf>
    <xf numFmtId="0" fontId="2" fillId="4" borderId="21" xfId="0" applyFont="1" applyFill="1" applyBorder="1" applyAlignment="1" applyProtection="1">
      <alignment horizontal="left"/>
      <protection/>
    </xf>
    <xf numFmtId="0" fontId="2" fillId="3" borderId="2" xfId="0" applyFont="1" applyFill="1" applyBorder="1" applyAlignment="1" applyProtection="1">
      <alignment horizontal="center" vertical="center" wrapText="1"/>
      <protection/>
    </xf>
    <xf numFmtId="0" fontId="2" fillId="3" borderId="3" xfId="0" applyFont="1" applyFill="1" applyBorder="1" applyAlignment="1" applyProtection="1">
      <alignment horizontal="center" vertical="center" wrapText="1"/>
      <protection/>
    </xf>
    <xf numFmtId="0" fontId="2" fillId="10" borderId="22" xfId="0" applyFont="1" applyFill="1" applyBorder="1" applyAlignment="1" applyProtection="1">
      <alignment horizontal="left" vertical="top" wrapText="1"/>
      <protection/>
    </xf>
    <xf numFmtId="0" fontId="2" fillId="10" borderId="23" xfId="0" applyFont="1" applyFill="1" applyBorder="1" applyAlignment="1" applyProtection="1">
      <alignment horizontal="left" vertical="top" wrapText="1"/>
      <protection/>
    </xf>
    <xf numFmtId="0" fontId="2" fillId="10" borderId="23" xfId="0" applyFont="1" applyFill="1" applyBorder="1" applyAlignment="1" applyProtection="1">
      <alignment horizontal="left" vertical="top"/>
      <protection/>
    </xf>
    <xf numFmtId="0" fontId="7" fillId="2" borderId="1" xfId="0" applyFont="1" applyFill="1" applyBorder="1" applyAlignment="1" applyProtection="1">
      <alignment horizontal="right" vertical="top" wrapText="1"/>
      <protection locked="0"/>
    </xf>
    <xf numFmtId="0" fontId="7" fillId="2" borderId="9" xfId="0" applyFont="1" applyFill="1" applyBorder="1" applyAlignment="1" applyProtection="1">
      <alignment horizontal="right" vertical="top" wrapText="1"/>
      <protection locked="0"/>
    </xf>
    <xf numFmtId="0" fontId="7" fillId="2" borderId="24" xfId="0" applyFont="1" applyFill="1" applyBorder="1" applyAlignment="1" applyProtection="1">
      <alignment horizontal="right" vertical="top" wrapText="1"/>
      <protection locked="0"/>
    </xf>
    <xf numFmtId="0" fontId="7" fillId="2" borderId="25" xfId="0" applyFont="1" applyFill="1" applyBorder="1" applyAlignment="1" applyProtection="1">
      <alignment horizontal="right" vertical="top" wrapText="1"/>
      <protection locked="0"/>
    </xf>
    <xf numFmtId="0" fontId="2" fillId="10" borderId="26" xfId="0" applyFont="1" applyFill="1" applyBorder="1" applyAlignment="1" applyProtection="1">
      <alignment horizontal="left" vertical="top" wrapText="1"/>
      <protection/>
    </xf>
    <xf numFmtId="0" fontId="0" fillId="0" borderId="27" xfId="0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0" fontId="7" fillId="0" borderId="24" xfId="0" applyFont="1" applyBorder="1" applyAlignment="1" applyProtection="1">
      <alignment horizontal="right" vertical="top" wrapText="1"/>
      <protection locked="0"/>
    </xf>
    <xf numFmtId="0" fontId="7" fillId="0" borderId="25" xfId="0" applyFont="1" applyBorder="1" applyAlignment="1" applyProtection="1">
      <alignment horizontal="right" vertical="top" wrapText="1"/>
      <protection locked="0"/>
    </xf>
    <xf numFmtId="0" fontId="0" fillId="0" borderId="27" xfId="0" applyBorder="1" applyAlignment="1" applyProtection="1">
      <alignment horizontal="left" vertical="top"/>
      <protection/>
    </xf>
    <xf numFmtId="0" fontId="0" fillId="0" borderId="28" xfId="0" applyBorder="1" applyAlignment="1" applyProtection="1">
      <alignment horizontal="left" vertical="top"/>
      <protection/>
    </xf>
    <xf numFmtId="0" fontId="2" fillId="3" borderId="29" xfId="0" applyFont="1" applyFill="1" applyBorder="1" applyAlignment="1" applyProtection="1">
      <alignment horizontal="center" vertical="center" wrapText="1"/>
      <protection/>
    </xf>
    <xf numFmtId="0" fontId="2" fillId="3" borderId="30" xfId="0" applyFont="1" applyFill="1" applyBorder="1" applyAlignment="1" applyProtection="1">
      <alignment horizontal="center" vertical="center" wrapText="1"/>
      <protection/>
    </xf>
    <xf numFmtId="0" fontId="2" fillId="4" borderId="2" xfId="0" applyFont="1" applyFill="1" applyBorder="1" applyAlignment="1" applyProtection="1">
      <alignment horizontal="center" vertical="center"/>
      <protection/>
    </xf>
    <xf numFmtId="0" fontId="2" fillId="4" borderId="3" xfId="0" applyFont="1" applyFill="1" applyBorder="1" applyAlignment="1" applyProtection="1">
      <alignment horizontal="center" vertical="center"/>
      <protection/>
    </xf>
    <xf numFmtId="0" fontId="2" fillId="4" borderId="22" xfId="0" applyFont="1" applyFill="1" applyBorder="1" applyAlignment="1" applyProtection="1">
      <alignment horizontal="center" vertical="top"/>
      <protection/>
    </xf>
    <xf numFmtId="0" fontId="2" fillId="4" borderId="31" xfId="0" applyFont="1" applyFill="1" applyBorder="1" applyAlignment="1" applyProtection="1">
      <alignment horizontal="center" vertical="top"/>
      <protection/>
    </xf>
    <xf numFmtId="0" fontId="2" fillId="4" borderId="2" xfId="0" applyFont="1" applyFill="1" applyBorder="1" applyAlignment="1" applyProtection="1">
      <alignment horizontal="center"/>
      <protection/>
    </xf>
    <xf numFmtId="0" fontId="0" fillId="4" borderId="2" xfId="0" applyFill="1" applyBorder="1" applyAlignment="1" applyProtection="1">
      <alignment horizontal="center"/>
      <protection/>
    </xf>
    <xf numFmtId="0" fontId="2" fillId="3" borderId="1" xfId="0" applyFont="1" applyFill="1" applyBorder="1" applyAlignment="1" applyProtection="1">
      <alignment horizontal="center" vertical="top" wrapText="1"/>
      <protection/>
    </xf>
    <xf numFmtId="0" fontId="2" fillId="3" borderId="25" xfId="0" applyFont="1" applyFill="1" applyBorder="1" applyAlignment="1" applyProtection="1">
      <alignment horizontal="center" vertical="top" wrapText="1"/>
      <protection/>
    </xf>
    <xf numFmtId="0" fontId="2" fillId="3" borderId="2" xfId="0" applyFont="1" applyFill="1" applyBorder="1" applyAlignment="1" applyProtection="1">
      <alignment horizontal="center" wrapText="1"/>
      <protection/>
    </xf>
    <xf numFmtId="0" fontId="2" fillId="3" borderId="3" xfId="0" applyFont="1" applyFill="1" applyBorder="1" applyAlignment="1" applyProtection="1">
      <alignment horizontal="center" wrapText="1"/>
      <protection/>
    </xf>
    <xf numFmtId="0" fontId="0" fillId="0" borderId="16" xfId="0" applyBorder="1" applyAlignment="1" applyProtection="1">
      <alignment vertical="center"/>
      <protection/>
    </xf>
    <xf numFmtId="0" fontId="0" fillId="5" borderId="16" xfId="0" applyFill="1" applyBorder="1" applyAlignment="1" applyProtection="1">
      <alignment vertical="center" wrapText="1"/>
      <protection/>
    </xf>
    <xf numFmtId="0" fontId="2" fillId="10" borderId="27" xfId="0" applyFont="1" applyFill="1" applyBorder="1" applyAlignment="1" applyProtection="1">
      <alignment horizontal="left" vertical="top"/>
      <protection/>
    </xf>
    <xf numFmtId="3" fontId="0" fillId="2" borderId="32" xfId="0" applyNumberFormat="1" applyFill="1" applyBorder="1" applyAlignment="1" applyProtection="1">
      <alignment vertical="top"/>
      <protection locked="0"/>
    </xf>
    <xf numFmtId="0" fontId="0" fillId="6" borderId="16" xfId="0" applyFill="1" applyBorder="1" applyAlignment="1" applyProtection="1">
      <alignment horizontal="center" vertical="top"/>
      <protection hidden="1"/>
    </xf>
    <xf numFmtId="164" fontId="0" fillId="6" borderId="16" xfId="0" applyNumberFormat="1" applyFill="1" applyBorder="1" applyAlignment="1" applyProtection="1">
      <alignment vertical="top"/>
      <protection/>
    </xf>
    <xf numFmtId="164" fontId="0" fillId="6" borderId="33" xfId="0" applyNumberFormat="1" applyFill="1" applyBorder="1" applyAlignment="1" applyProtection="1">
      <alignment vertical="top"/>
      <protection/>
    </xf>
    <xf numFmtId="0" fontId="2" fillId="10" borderId="31" xfId="0" applyFont="1" applyFill="1" applyBorder="1" applyAlignment="1" applyProtection="1">
      <alignment horizontal="left" vertical="top"/>
      <protection/>
    </xf>
    <xf numFmtId="0" fontId="7" fillId="2" borderId="11" xfId="0" applyFont="1" applyFill="1" applyBorder="1" applyAlignment="1" applyProtection="1">
      <alignment horizontal="right" vertical="top" wrapText="1"/>
      <protection locked="0"/>
    </xf>
    <xf numFmtId="3" fontId="0" fillId="7" borderId="11" xfId="0" applyNumberFormat="1" applyFill="1" applyBorder="1" applyAlignment="1" applyProtection="1">
      <alignment vertical="top"/>
      <protection/>
    </xf>
    <xf numFmtId="0" fontId="0" fillId="7" borderId="12" xfId="0" applyFill="1" applyBorder="1" applyAlignment="1" applyProtection="1">
      <alignment horizontal="center" vertical="top"/>
      <protection/>
    </xf>
    <xf numFmtId="3" fontId="0" fillId="7" borderId="12" xfId="0" applyNumberFormat="1" applyFill="1" applyBorder="1" applyAlignment="1" applyProtection="1">
      <alignment vertical="top"/>
      <protection/>
    </xf>
    <xf numFmtId="0" fontId="0" fillId="8" borderId="12" xfId="0" applyFill="1" applyBorder="1" applyAlignment="1" applyProtection="1">
      <alignment vertical="top"/>
      <protection/>
    </xf>
    <xf numFmtId="0" fontId="0" fillId="8" borderId="13" xfId="0" applyFill="1" applyBorder="1" applyAlignment="1" applyProtection="1">
      <alignment vertical="top"/>
      <protection/>
    </xf>
    <xf numFmtId="0" fontId="0" fillId="5" borderId="34" xfId="0" applyFill="1" applyBorder="1" applyAlignment="1" applyProtection="1">
      <alignment horizontal="left" vertical="top" wrapText="1"/>
      <protection/>
    </xf>
    <xf numFmtId="0" fontId="0" fillId="2" borderId="35" xfId="0" applyFill="1" applyBorder="1" applyAlignment="1" applyProtection="1">
      <alignment wrapText="1"/>
      <protection locked="0"/>
    </xf>
    <xf numFmtId="0" fontId="0" fillId="5" borderId="36" xfId="0" applyFill="1" applyBorder="1" applyAlignment="1" applyProtection="1">
      <alignment horizontal="left" vertical="top" wrapText="1"/>
      <protection/>
    </xf>
    <xf numFmtId="0" fontId="0" fillId="5" borderId="37" xfId="0" applyFill="1" applyBorder="1" applyAlignment="1" applyProtection="1">
      <alignment horizontal="left" vertical="top" wrapText="1"/>
      <protection/>
    </xf>
    <xf numFmtId="0" fontId="0" fillId="5" borderId="38" xfId="0" applyFill="1" applyBorder="1" applyAlignment="1" applyProtection="1">
      <alignment horizontal="left" vertical="top" wrapText="1"/>
      <protection/>
    </xf>
    <xf numFmtId="0" fontId="0" fillId="2" borderId="30" xfId="0" applyFill="1" applyBorder="1" applyAlignment="1" applyProtection="1">
      <alignment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8"/>
  <sheetViews>
    <sheetView showGridLines="0" tabSelected="1" view="pageBreakPreview" zoomScale="55" zoomScaleSheetLayoutView="55" zoomScalePageLayoutView="55" workbookViewId="0" topLeftCell="A10">
      <selection activeCell="E51" sqref="E51"/>
    </sheetView>
  </sheetViews>
  <sheetFormatPr defaultColWidth="8.7109375" defaultRowHeight="15"/>
  <cols>
    <col min="1" max="1" width="41.7109375" style="3" customWidth="1"/>
    <col min="2" max="2" width="30.140625" style="3" customWidth="1"/>
    <col min="3" max="3" width="64.28125" style="3" bestFit="1" customWidth="1"/>
    <col min="4" max="4" width="24.421875" style="3" customWidth="1"/>
    <col min="5" max="5" width="23.7109375" style="3" bestFit="1" customWidth="1"/>
    <col min="6" max="6" width="15.7109375" style="3" customWidth="1"/>
    <col min="7" max="7" width="5.140625" style="3" bestFit="1" customWidth="1"/>
    <col min="8" max="10" width="15.7109375" style="3" customWidth="1"/>
    <col min="11" max="16384" width="8.7109375" style="3" customWidth="1"/>
  </cols>
  <sheetData>
    <row r="1" spans="1:2" ht="18">
      <c r="A1" s="2" t="s">
        <v>8</v>
      </c>
      <c r="B1" s="2"/>
    </row>
    <row r="2" ht="15">
      <c r="A2" s="4"/>
    </row>
    <row r="3" spans="1:8" ht="58.5" customHeight="1">
      <c r="A3" s="66" t="s">
        <v>14</v>
      </c>
      <c r="B3" s="66"/>
      <c r="C3" s="66"/>
      <c r="D3" s="66"/>
      <c r="E3" s="5"/>
      <c r="F3" s="5"/>
      <c r="G3" s="5"/>
      <c r="H3" s="5"/>
    </row>
    <row r="4" spans="1:8" ht="15" thickBot="1">
      <c r="A4" s="6"/>
      <c r="B4" s="7"/>
      <c r="C4" s="7"/>
      <c r="D4" s="8"/>
      <c r="E4" s="9"/>
      <c r="F4" s="10"/>
      <c r="G4" s="5"/>
      <c r="H4" s="11"/>
    </row>
    <row r="5" spans="1:10" ht="15" customHeight="1">
      <c r="A5" s="90" t="s">
        <v>0</v>
      </c>
      <c r="B5" s="92" t="s">
        <v>1</v>
      </c>
      <c r="C5" s="93"/>
      <c r="D5" s="94" t="s">
        <v>2</v>
      </c>
      <c r="E5" s="12" t="s">
        <v>3</v>
      </c>
      <c r="F5" s="96" t="s">
        <v>76</v>
      </c>
      <c r="G5" s="88" t="s">
        <v>7</v>
      </c>
      <c r="H5" s="70" t="s">
        <v>9</v>
      </c>
      <c r="I5" s="70" t="s">
        <v>10</v>
      </c>
      <c r="J5" s="86" t="s">
        <v>11</v>
      </c>
    </row>
    <row r="6" spans="1:10" ht="15" thickBot="1">
      <c r="A6" s="91"/>
      <c r="B6" s="13" t="s">
        <v>4</v>
      </c>
      <c r="C6" s="13" t="s">
        <v>5</v>
      </c>
      <c r="D6" s="95"/>
      <c r="E6" s="14" t="s">
        <v>6</v>
      </c>
      <c r="F6" s="97"/>
      <c r="G6" s="89"/>
      <c r="H6" s="71"/>
      <c r="I6" s="71"/>
      <c r="J6" s="87"/>
    </row>
    <row r="7" spans="1:10" ht="35.55" customHeight="1">
      <c r="A7" s="79" t="s">
        <v>20</v>
      </c>
      <c r="B7" s="15" t="s">
        <v>75</v>
      </c>
      <c r="C7" s="16" t="s">
        <v>21</v>
      </c>
      <c r="D7" s="60"/>
      <c r="E7" s="75"/>
      <c r="F7" s="1"/>
      <c r="G7" s="17">
        <v>1</v>
      </c>
      <c r="H7" s="18">
        <f>F7*G7</f>
        <v>0</v>
      </c>
      <c r="I7" s="18">
        <f>J7-H7</f>
        <v>0</v>
      </c>
      <c r="J7" s="19">
        <f>H7*1.21</f>
        <v>0</v>
      </c>
    </row>
    <row r="8" spans="1:10" ht="61.2" customHeight="1">
      <c r="A8" s="80"/>
      <c r="B8" s="20" t="s">
        <v>22</v>
      </c>
      <c r="C8" s="21" t="s">
        <v>23</v>
      </c>
      <c r="D8" s="61"/>
      <c r="E8" s="82"/>
      <c r="F8" s="22"/>
      <c r="G8" s="23"/>
      <c r="H8" s="24"/>
      <c r="I8" s="25"/>
      <c r="J8" s="26"/>
    </row>
    <row r="9" spans="1:10" s="32" customFormat="1" ht="67.95" customHeight="1">
      <c r="A9" s="80"/>
      <c r="B9" s="20" t="s">
        <v>24</v>
      </c>
      <c r="C9" s="21" t="s">
        <v>25</v>
      </c>
      <c r="D9" s="61"/>
      <c r="E9" s="82"/>
      <c r="F9" s="27"/>
      <c r="G9" s="28"/>
      <c r="H9" s="29"/>
      <c r="I9" s="30"/>
      <c r="J9" s="31"/>
    </row>
    <row r="10" spans="1:10" s="32" customFormat="1" ht="18.45" customHeight="1">
      <c r="A10" s="80"/>
      <c r="B10" s="20" t="s">
        <v>26</v>
      </c>
      <c r="C10" s="21" t="s">
        <v>27</v>
      </c>
      <c r="D10" s="61"/>
      <c r="E10" s="82"/>
      <c r="F10" s="27"/>
      <c r="G10" s="28"/>
      <c r="H10" s="29"/>
      <c r="I10" s="30"/>
      <c r="J10" s="31"/>
    </row>
    <row r="11" spans="1:10" s="32" customFormat="1" ht="19.95" customHeight="1">
      <c r="A11" s="80"/>
      <c r="B11" s="20" t="s">
        <v>28</v>
      </c>
      <c r="C11" s="21" t="s">
        <v>29</v>
      </c>
      <c r="D11" s="61"/>
      <c r="E11" s="82"/>
      <c r="F11" s="27"/>
      <c r="G11" s="28"/>
      <c r="H11" s="29"/>
      <c r="I11" s="30"/>
      <c r="J11" s="31"/>
    </row>
    <row r="12" spans="1:10" s="32" customFormat="1" ht="18.45" customHeight="1">
      <c r="A12" s="80"/>
      <c r="B12" s="20" t="s">
        <v>30</v>
      </c>
      <c r="C12" s="21" t="s">
        <v>31</v>
      </c>
      <c r="D12" s="61"/>
      <c r="E12" s="82"/>
      <c r="F12" s="27"/>
      <c r="G12" s="28"/>
      <c r="H12" s="29"/>
      <c r="I12" s="30"/>
      <c r="J12" s="31"/>
    </row>
    <row r="13" spans="1:10" s="32" customFormat="1" ht="17.55" customHeight="1">
      <c r="A13" s="80"/>
      <c r="B13" s="20" t="s">
        <v>32</v>
      </c>
      <c r="C13" s="21" t="s">
        <v>33</v>
      </c>
      <c r="D13" s="61"/>
      <c r="E13" s="82"/>
      <c r="F13" s="27"/>
      <c r="G13" s="28"/>
      <c r="H13" s="29"/>
      <c r="I13" s="30"/>
      <c r="J13" s="31"/>
    </row>
    <row r="14" spans="1:10" s="32" customFormat="1" ht="19.2" customHeight="1">
      <c r="A14" s="80"/>
      <c r="B14" s="20" t="s">
        <v>34</v>
      </c>
      <c r="C14" s="21" t="s">
        <v>35</v>
      </c>
      <c r="D14" s="61"/>
      <c r="E14" s="82"/>
      <c r="F14" s="27"/>
      <c r="G14" s="28"/>
      <c r="H14" s="29"/>
      <c r="I14" s="30"/>
      <c r="J14" s="31"/>
    </row>
    <row r="15" spans="1:10" s="32" customFormat="1" ht="21" customHeight="1">
      <c r="A15" s="80"/>
      <c r="B15" s="20" t="s">
        <v>36</v>
      </c>
      <c r="C15" s="21" t="s">
        <v>37</v>
      </c>
      <c r="D15" s="61"/>
      <c r="E15" s="82"/>
      <c r="F15" s="27"/>
      <c r="G15" s="28"/>
      <c r="H15" s="29"/>
      <c r="I15" s="30"/>
      <c r="J15" s="31"/>
    </row>
    <row r="16" spans="1:10" s="32" customFormat="1" ht="57.6">
      <c r="A16" s="80"/>
      <c r="B16" s="20" t="s">
        <v>38</v>
      </c>
      <c r="C16" s="21" t="s">
        <v>39</v>
      </c>
      <c r="D16" s="61"/>
      <c r="E16" s="82"/>
      <c r="F16" s="27"/>
      <c r="G16" s="28"/>
      <c r="H16" s="29"/>
      <c r="I16" s="30"/>
      <c r="J16" s="31"/>
    </row>
    <row r="17" spans="1:10" s="32" customFormat="1" ht="28.8">
      <c r="A17" s="80"/>
      <c r="B17" s="20" t="s">
        <v>40</v>
      </c>
      <c r="C17" s="21" t="s">
        <v>41</v>
      </c>
      <c r="D17" s="61"/>
      <c r="E17" s="82"/>
      <c r="F17" s="27"/>
      <c r="G17" s="28"/>
      <c r="H17" s="29"/>
      <c r="I17" s="30"/>
      <c r="J17" s="31"/>
    </row>
    <row r="18" spans="1:10" s="32" customFormat="1" ht="28.8">
      <c r="A18" s="80"/>
      <c r="B18" s="20" t="s">
        <v>42</v>
      </c>
      <c r="C18" s="21" t="s">
        <v>43</v>
      </c>
      <c r="D18" s="61"/>
      <c r="E18" s="82"/>
      <c r="F18" s="27"/>
      <c r="G18" s="28"/>
      <c r="H18" s="29"/>
      <c r="I18" s="30"/>
      <c r="J18" s="31"/>
    </row>
    <row r="19" spans="1:10" s="32" customFormat="1" ht="15">
      <c r="A19" s="80"/>
      <c r="B19" s="20" t="s">
        <v>44</v>
      </c>
      <c r="C19" s="21" t="s">
        <v>45</v>
      </c>
      <c r="D19" s="61"/>
      <c r="E19" s="82"/>
      <c r="F19" s="27"/>
      <c r="G19" s="28"/>
      <c r="H19" s="29"/>
      <c r="I19" s="30"/>
      <c r="J19" s="31"/>
    </row>
    <row r="20" spans="1:10" s="32" customFormat="1" ht="15">
      <c r="A20" s="80"/>
      <c r="B20" s="20" t="s">
        <v>74</v>
      </c>
      <c r="C20" s="21" t="s">
        <v>46</v>
      </c>
      <c r="D20" s="61"/>
      <c r="E20" s="82"/>
      <c r="F20" s="27"/>
      <c r="G20" s="28"/>
      <c r="H20" s="29"/>
      <c r="I20" s="30"/>
      <c r="J20" s="31"/>
    </row>
    <row r="21" spans="1:10" s="32" customFormat="1" ht="15">
      <c r="A21" s="80"/>
      <c r="B21" s="20" t="s">
        <v>47</v>
      </c>
      <c r="C21" s="21" t="s">
        <v>48</v>
      </c>
      <c r="D21" s="61"/>
      <c r="E21" s="82"/>
      <c r="F21" s="27"/>
      <c r="G21" s="28"/>
      <c r="H21" s="29"/>
      <c r="I21" s="30"/>
      <c r="J21" s="31"/>
    </row>
    <row r="22" spans="1:10" s="32" customFormat="1" ht="15" thickBot="1">
      <c r="A22" s="81"/>
      <c r="B22" s="33" t="s">
        <v>70</v>
      </c>
      <c r="C22" s="34" t="s">
        <v>49</v>
      </c>
      <c r="D22" s="62"/>
      <c r="E22" s="83"/>
      <c r="F22" s="35"/>
      <c r="G22" s="36"/>
      <c r="H22" s="37"/>
      <c r="I22" s="38"/>
      <c r="J22" s="39"/>
    </row>
    <row r="23" spans="1:10" ht="43.2">
      <c r="A23" s="72" t="s">
        <v>50</v>
      </c>
      <c r="B23" s="15" t="s">
        <v>24</v>
      </c>
      <c r="C23" s="16" t="s">
        <v>51</v>
      </c>
      <c r="D23" s="60"/>
      <c r="E23" s="75"/>
      <c r="F23" s="1"/>
      <c r="G23" s="17">
        <v>1</v>
      </c>
      <c r="H23" s="18">
        <f>F23*G23</f>
        <v>0</v>
      </c>
      <c r="I23" s="18">
        <f>J23-H23</f>
        <v>0</v>
      </c>
      <c r="J23" s="19">
        <f>H23*1.21</f>
        <v>0</v>
      </c>
    </row>
    <row r="24" spans="1:10" ht="15">
      <c r="A24" s="73"/>
      <c r="B24" s="20" t="s">
        <v>26</v>
      </c>
      <c r="C24" s="21" t="s">
        <v>27</v>
      </c>
      <c r="D24" s="61"/>
      <c r="E24" s="76"/>
      <c r="F24" s="40"/>
      <c r="G24" s="41"/>
      <c r="H24" s="42"/>
      <c r="I24" s="25"/>
      <c r="J24" s="26"/>
    </row>
    <row r="25" spans="1:10" ht="15">
      <c r="A25" s="73"/>
      <c r="B25" s="20" t="s">
        <v>28</v>
      </c>
      <c r="C25" s="21" t="s">
        <v>29</v>
      </c>
      <c r="D25" s="61"/>
      <c r="E25" s="76"/>
      <c r="F25" s="43"/>
      <c r="G25" s="44"/>
      <c r="H25" s="45"/>
      <c r="I25" s="46"/>
      <c r="J25" s="47"/>
    </row>
    <row r="26" spans="1:10" ht="15">
      <c r="A26" s="74"/>
      <c r="B26" s="20" t="s">
        <v>34</v>
      </c>
      <c r="C26" s="21" t="s">
        <v>52</v>
      </c>
      <c r="D26" s="61"/>
      <c r="E26" s="76"/>
      <c r="F26" s="43"/>
      <c r="G26" s="44"/>
      <c r="H26" s="45"/>
      <c r="I26" s="46"/>
      <c r="J26" s="47"/>
    </row>
    <row r="27" spans="1:10" ht="22.8" customHeight="1">
      <c r="A27" s="74"/>
      <c r="B27" s="20" t="s">
        <v>36</v>
      </c>
      <c r="C27" s="21" t="s">
        <v>37</v>
      </c>
      <c r="D27" s="61"/>
      <c r="E27" s="76"/>
      <c r="F27" s="43"/>
      <c r="G27" s="44"/>
      <c r="H27" s="45"/>
      <c r="I27" s="46"/>
      <c r="J27" s="47"/>
    </row>
    <row r="28" spans="1:10" ht="34.2" customHeight="1">
      <c r="A28" s="74"/>
      <c r="B28" s="20" t="s">
        <v>42</v>
      </c>
      <c r="C28" s="21" t="s">
        <v>43</v>
      </c>
      <c r="D28" s="61"/>
      <c r="E28" s="76"/>
      <c r="F28" s="43"/>
      <c r="G28" s="44"/>
      <c r="H28" s="45"/>
      <c r="I28" s="46"/>
      <c r="J28" s="47"/>
    </row>
    <row r="29" spans="1:10" ht="16.2" customHeight="1">
      <c r="A29" s="74"/>
      <c r="B29" s="20" t="s">
        <v>74</v>
      </c>
      <c r="C29" s="21" t="s">
        <v>53</v>
      </c>
      <c r="D29" s="61"/>
      <c r="E29" s="76"/>
      <c r="F29" s="43"/>
      <c r="G29" s="44"/>
      <c r="H29" s="45"/>
      <c r="I29" s="46"/>
      <c r="J29" s="47"/>
    </row>
    <row r="30" spans="1:10" ht="28.8">
      <c r="A30" s="74"/>
      <c r="B30" s="20" t="s">
        <v>47</v>
      </c>
      <c r="C30" s="21" t="s">
        <v>54</v>
      </c>
      <c r="D30" s="61"/>
      <c r="E30" s="76"/>
      <c r="F30" s="43"/>
      <c r="G30" s="44"/>
      <c r="H30" s="45"/>
      <c r="I30" s="46"/>
      <c r="J30" s="47"/>
    </row>
    <row r="31" spans="1:10" ht="16.2" customHeight="1" thickBot="1">
      <c r="A31" s="105"/>
      <c r="B31" s="33" t="s">
        <v>70</v>
      </c>
      <c r="C31" s="34" t="s">
        <v>49</v>
      </c>
      <c r="D31" s="62"/>
      <c r="E31" s="106"/>
      <c r="F31" s="107"/>
      <c r="G31" s="108"/>
      <c r="H31" s="109"/>
      <c r="I31" s="110"/>
      <c r="J31" s="111"/>
    </row>
    <row r="32" spans="1:10" ht="15">
      <c r="A32" s="100" t="s">
        <v>71</v>
      </c>
      <c r="B32" s="98" t="s">
        <v>55</v>
      </c>
      <c r="C32" s="99" t="s">
        <v>56</v>
      </c>
      <c r="D32" s="63"/>
      <c r="E32" s="77"/>
      <c r="F32" s="101"/>
      <c r="G32" s="102">
        <v>8</v>
      </c>
      <c r="H32" s="103">
        <f>F32*G32</f>
        <v>0</v>
      </c>
      <c r="I32" s="103">
        <f>J32-H32</f>
        <v>0</v>
      </c>
      <c r="J32" s="104">
        <f>H32*1.21</f>
        <v>0</v>
      </c>
    </row>
    <row r="33" spans="1:10" ht="15">
      <c r="A33" s="84"/>
      <c r="B33" s="20" t="s">
        <v>57</v>
      </c>
      <c r="C33" s="21" t="s">
        <v>58</v>
      </c>
      <c r="D33" s="61"/>
      <c r="E33" s="77"/>
      <c r="F33" s="48"/>
      <c r="G33" s="49"/>
      <c r="H33" s="50"/>
      <c r="I33" s="50"/>
      <c r="J33" s="51"/>
    </row>
    <row r="34" spans="1:10" ht="15">
      <c r="A34" s="84"/>
      <c r="B34" s="20" t="s">
        <v>59</v>
      </c>
      <c r="C34" s="21" t="s">
        <v>60</v>
      </c>
      <c r="D34" s="61"/>
      <c r="E34" s="77"/>
      <c r="F34" s="48"/>
      <c r="G34" s="49"/>
      <c r="H34" s="50"/>
      <c r="I34" s="50"/>
      <c r="J34" s="51"/>
    </row>
    <row r="35" spans="1:10" ht="15">
      <c r="A35" s="84"/>
      <c r="B35" s="20" t="s">
        <v>61</v>
      </c>
      <c r="C35" s="52" t="s">
        <v>62</v>
      </c>
      <c r="D35" s="61"/>
      <c r="E35" s="77"/>
      <c r="F35" s="48"/>
      <c r="G35" s="49"/>
      <c r="H35" s="50"/>
      <c r="I35" s="50"/>
      <c r="J35" s="51"/>
    </row>
    <row r="36" spans="1:10" ht="15">
      <c r="A36" s="84"/>
      <c r="B36" s="20" t="s">
        <v>63</v>
      </c>
      <c r="C36" s="21" t="s">
        <v>64</v>
      </c>
      <c r="D36" s="61"/>
      <c r="E36" s="77"/>
      <c r="F36" s="48"/>
      <c r="G36" s="49"/>
      <c r="H36" s="50"/>
      <c r="I36" s="50"/>
      <c r="J36" s="51"/>
    </row>
    <row r="37" spans="1:10" ht="15">
      <c r="A37" s="84"/>
      <c r="B37" s="20" t="s">
        <v>65</v>
      </c>
      <c r="C37" s="21" t="s">
        <v>66</v>
      </c>
      <c r="D37" s="61"/>
      <c r="E37" s="77"/>
      <c r="F37" s="48"/>
      <c r="G37" s="49"/>
      <c r="H37" s="50"/>
      <c r="I37" s="50"/>
      <c r="J37" s="51"/>
    </row>
    <row r="38" spans="1:10" ht="15">
      <c r="A38" s="84"/>
      <c r="B38" s="20" t="s">
        <v>67</v>
      </c>
      <c r="C38" s="21" t="s">
        <v>68</v>
      </c>
      <c r="D38" s="61"/>
      <c r="E38" s="77"/>
      <c r="F38" s="48"/>
      <c r="G38" s="49"/>
      <c r="H38" s="50"/>
      <c r="I38" s="50"/>
      <c r="J38" s="51"/>
    </row>
    <row r="39" spans="1:10" ht="15">
      <c r="A39" s="84"/>
      <c r="B39" s="20" t="s">
        <v>73</v>
      </c>
      <c r="C39" s="21" t="s">
        <v>69</v>
      </c>
      <c r="D39" s="61"/>
      <c r="E39" s="77"/>
      <c r="F39" s="48"/>
      <c r="G39" s="49"/>
      <c r="H39" s="50"/>
      <c r="I39" s="50"/>
      <c r="J39" s="51"/>
    </row>
    <row r="40" spans="1:10" ht="15" thickBot="1">
      <c r="A40" s="85"/>
      <c r="B40" s="33" t="s">
        <v>70</v>
      </c>
      <c r="C40" s="34" t="s">
        <v>49</v>
      </c>
      <c r="D40" s="62"/>
      <c r="E40" s="78"/>
      <c r="F40" s="53"/>
      <c r="G40" s="54"/>
      <c r="H40" s="55"/>
      <c r="I40" s="55"/>
      <c r="J40" s="56"/>
    </row>
    <row r="41" spans="6:10" ht="15">
      <c r="F41" s="57" t="s">
        <v>72</v>
      </c>
      <c r="G41" s="58"/>
      <c r="H41" s="59">
        <f>H7+H23+H32</f>
        <v>0</v>
      </c>
      <c r="I41" s="59">
        <f>I7+I23+I32</f>
        <v>0</v>
      </c>
      <c r="J41" s="59">
        <f>J7+J23+J32</f>
        <v>0</v>
      </c>
    </row>
    <row r="42" ht="15" thickBot="1"/>
    <row r="43" spans="1:4" ht="15">
      <c r="A43" s="67" t="s">
        <v>13</v>
      </c>
      <c r="B43" s="68"/>
      <c r="C43" s="68"/>
      <c r="D43" s="69"/>
    </row>
    <row r="44" spans="1:4" ht="16.2" customHeight="1">
      <c r="A44" s="112" t="s">
        <v>15</v>
      </c>
      <c r="B44" s="64"/>
      <c r="C44" s="65"/>
      <c r="D44" s="113" t="s">
        <v>12</v>
      </c>
    </row>
    <row r="45" spans="1:4" ht="16.2" customHeight="1">
      <c r="A45" s="112" t="s">
        <v>16</v>
      </c>
      <c r="B45" s="64"/>
      <c r="C45" s="65"/>
      <c r="D45" s="113" t="s">
        <v>12</v>
      </c>
    </row>
    <row r="46" spans="1:4" ht="16.2" customHeight="1">
      <c r="A46" s="112" t="s">
        <v>17</v>
      </c>
      <c r="B46" s="64"/>
      <c r="C46" s="65"/>
      <c r="D46" s="113" t="s">
        <v>12</v>
      </c>
    </row>
    <row r="47" spans="1:4" ht="16.2" customHeight="1">
      <c r="A47" s="112" t="s">
        <v>18</v>
      </c>
      <c r="B47" s="64"/>
      <c r="C47" s="65"/>
      <c r="D47" s="113" t="s">
        <v>12</v>
      </c>
    </row>
    <row r="48" spans="1:4" ht="16.2" customHeight="1" thickBot="1">
      <c r="A48" s="114" t="s">
        <v>19</v>
      </c>
      <c r="B48" s="115"/>
      <c r="C48" s="116"/>
      <c r="D48" s="117" t="s">
        <v>12</v>
      </c>
    </row>
  </sheetData>
  <sheetProtection sheet="1" objects="1" scenarios="1" formatColumns="0" formatRows="0"/>
  <mergeCells count="21">
    <mergeCell ref="J5:J6"/>
    <mergeCell ref="G5:G6"/>
    <mergeCell ref="H5:H6"/>
    <mergeCell ref="A5:A6"/>
    <mergeCell ref="B5:C5"/>
    <mergeCell ref="D5:D6"/>
    <mergeCell ref="F5:F6"/>
    <mergeCell ref="A48:C48"/>
    <mergeCell ref="A3:D3"/>
    <mergeCell ref="A43:D43"/>
    <mergeCell ref="I5:I6"/>
    <mergeCell ref="A23:A31"/>
    <mergeCell ref="E23:E31"/>
    <mergeCell ref="A46:C46"/>
    <mergeCell ref="A45:C45"/>
    <mergeCell ref="A44:C44"/>
    <mergeCell ref="A47:C47"/>
    <mergeCell ref="E32:E40"/>
    <mergeCell ref="A7:A22"/>
    <mergeCell ref="E7:E22"/>
    <mergeCell ref="A32:A40"/>
  </mergeCells>
  <printOptions/>
  <pageMargins left="0.25" right="0.25" top="0.75" bottom="0.75" header="0.3" footer="0.3"/>
  <pageSetup fitToHeight="0" fitToWidth="1" horizontalDpi="600" verticalDpi="600" orientation="landscape" paperSize="9" scale="56" r:id="rId1"/>
  <rowBreaks count="1" manualBreakCount="1">
    <brk id="3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KŠ</cp:lastModifiedBy>
  <cp:lastPrinted>2017-06-26T05:52:54Z</cp:lastPrinted>
  <dcterms:created xsi:type="dcterms:W3CDTF">2017-06-20T06:57:43Z</dcterms:created>
  <dcterms:modified xsi:type="dcterms:W3CDTF">2020-11-26T14:27:19Z</dcterms:modified>
  <cp:category/>
  <cp:version/>
  <cp:contentType/>
  <cp:contentStatus/>
</cp:coreProperties>
</file>