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<sst xmlns="http://schemas.openxmlformats.org/spreadsheetml/2006/main" count="99" uniqueCount="87">
  <si>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</si>
  <si>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</si>
  <si>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</si>
  <si>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</si>
  <si>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</si>
  <si>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</si>
  <si>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</si>
  <si>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</si>
  <si>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</si>
  <si>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</si>
  <si>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</si>
  <si>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</si>
  <si>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</si>
  <si>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</si>
  <si>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</si>
  <si>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</si>
  <si>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</si>
  <si>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VŠEOBECNÉ POŽADAVKY</t>
  </si>
  <si>
    <t>min. 24 měsíců</t>
  </si>
  <si>
    <t>Videokonferenční systém</t>
  </si>
  <si>
    <t>Kamera</t>
  </si>
  <si>
    <t>Obecné</t>
  </si>
  <si>
    <t>Ovládání</t>
  </si>
  <si>
    <t>Certifikace a kompatibilita</t>
  </si>
  <si>
    <t>Záruka</t>
  </si>
  <si>
    <t>- Plynulé motorizované otáčení, naklápění a zoom řízené pomocí dálkového 
- otáčení alespoň +/- 90°, naklápění alespoň  +50° / -90°
- Zoom alespoň 15x HD
- FOV kamery - Diagonální: alespoň 90°, Horizontální: alespoň 82°, Vertikální: alespoň 52°
- Funkce autofocus
- Rozlišení min. 4K při 30 fps a min. 1080p pří 60 fps
- Bezpečnostní otvor pro zámek typu Kensington
- Indikátor LED ztlumení/zrušení ztlumení zvuku
- Standardní stativový závit</t>
  </si>
  <si>
    <t>Reproduktory</t>
  </si>
  <si>
    <t>- dva reproduktory
- připojení - miniXLR
- hlasitost min. 95 dB SPL při 1 W, 100 dB SPL při 7,5 W, vždy s +/-2 dB na ½ metru 
- Citlivost min. 95 +/-2 dB SPL na ½ metru 
- vzorkovací frekvence min 48 kHz</t>
  </si>
  <si>
    <t>- počet: min. 3
- Alespoň čtyři všesměrové mikrofony tvořící alespoň 8 akustických paprsků
- funkce potlačení akustické ozvěty, okolního šumu a detetor hlasové aktivity
- tlačítko na ztlumení s LED indikátorem
- Zvuková charakteristika - Frekvenční rozsah: alespoň 90 Hz–16 kHz, Citlivost: alespoň -27 dB s max +/- 1 dB při 1 Pa
- možnost řetězového zapojení až 7 stolních mikrofonů</t>
  </si>
  <si>
    <t>- možnost ovládat kameru, hlasitý odposlech a hovor
- tlačítka pro příjem/ukončení hovoru, hlasitost a ztlumení, Bluetooth a ovládání kamery
- uložení pozic otáčení, naklápění a zoomu kamery do paměti a možnost jejich přímého vyvolání stiskem tlačítka
- možnost ovládání přes dálkový ovladač 
- dálkový RF ovládač, napájení CR baterie</t>
  </si>
  <si>
    <t>- Certifikováno pro Skype for Business a připraveno pro Teams
- Certifikováno pro Zoom, Fuze, Google Hangouts Meet
- kompatibilita s produktem Cisco Jabber a WebEx
- Kompatibilita s videokonferenčními, záznamovými a vysílacími aplikacemi, které podporují USB kamery</t>
  </si>
  <si>
    <t xml:space="preserve">- spojení s obrazovým rozbočovačem
- aktivní detekce reproduktoru, analýza zvuku
- konektor pro stolní mikrofon
- min. 2x HDMI, min. 1x USB-C, min. 1x USB typ A, min. 1x USB typ B, min. 1x RJ45
</t>
  </si>
  <si>
    <t>Obrazový rozbočovač</t>
  </si>
  <si>
    <t>- min. 2x HDMI, min. 1x USB-C, min. 1x USB typ B, min. 1x RJ45, min. 2x MiniXLR 
- napájení až pro 2 reproduktory</t>
  </si>
  <si>
    <t>instalace</t>
  </si>
  <si>
    <t>- včetně instalace do místnosti, nutno doržet minimální délku kabeláže   (uvedeno výše), 
- součástí dodávky je montážní kit na stěnu a strop</t>
  </si>
  <si>
    <t xml:space="preserve">- Plug-and-play funkčnost pro MS Teams,
- Systém umožňuje samostatně umístit kameru v místnosti nezávisle na mikrofonu/reproduktorech
- Systém umožňuje systému používat až 7 řetězově zapojených mikrofonů, které se stanou součástí systému bez úpravy softwaru 
- Délka kabelu pro kameru: alespoň 2 m, Délka kabelů pro reproduktory alespoň 2,9 m, Délka USB kabelů pro připojení k PC: alespoň 2 m, Délka napájecích kabelů: alespoň 1 m, délka kabelu stolní rozbočovač - obrazový rozbočovač alespoň 20m </t>
  </si>
  <si>
    <t>Interaktivní projektor a příslušenství</t>
  </si>
  <si>
    <t>Projektor</t>
  </si>
  <si>
    <t>Svítivost</t>
  </si>
  <si>
    <t>3500 lumenů</t>
  </si>
  <si>
    <t>rozlišení</t>
  </si>
  <si>
    <t>1920x1080 (nativní), 640x480 až 1920x1200 (podporované)</t>
  </si>
  <si>
    <t>technologie</t>
  </si>
  <si>
    <t>DPL</t>
  </si>
  <si>
    <t>typ optiky</t>
  </si>
  <si>
    <t>UST (ultra-krátká)</t>
  </si>
  <si>
    <t>kontrast</t>
  </si>
  <si>
    <t>10000:1</t>
  </si>
  <si>
    <t>porty</t>
  </si>
  <si>
    <t>min. 2x HDMI, min. 2x VGA, min. 1x composite video, min. 1x audio in a audio out, min. 1x RJ45, min. 2x USB, min. 1x miniUSB pro dotykový modul</t>
  </si>
  <si>
    <t>hmotnost</t>
  </si>
  <si>
    <t>max. 5 kg</t>
  </si>
  <si>
    <t>životnost lampy</t>
  </si>
  <si>
    <t>3000 h (normal mode), 7000 h (eco mode)</t>
  </si>
  <si>
    <t>reproduktor</t>
  </si>
  <si>
    <t>min. 2x10W</t>
  </si>
  <si>
    <t>hlučnost</t>
  </si>
  <si>
    <t>max. 37 dB (normal mode)</t>
  </si>
  <si>
    <t>barva</t>
  </si>
  <si>
    <t>neutrální - černá, stříbrná, bílá, šedá</t>
  </si>
  <si>
    <t>Interaktivní pero</t>
  </si>
  <si>
    <t>kompatibilní s uvedeným projektorem</t>
  </si>
  <si>
    <t>ano</t>
  </si>
  <si>
    <t>infračervené</t>
  </si>
  <si>
    <t>multi touch</t>
  </si>
  <si>
    <t>min. 10 bodů</t>
  </si>
  <si>
    <t>odezva</t>
  </si>
  <si>
    <t>max. 0,016 s</t>
  </si>
  <si>
    <t>obnovovací frekvence</t>
  </si>
  <si>
    <t>min. 60 snímků/s</t>
  </si>
  <si>
    <t>připojení k PC</t>
  </si>
  <si>
    <t xml:space="preserve">USB </t>
  </si>
  <si>
    <t>napájení z projektoru</t>
  </si>
  <si>
    <t>hmotnost bez baterie</t>
  </si>
  <si>
    <t>max. 28 g</t>
  </si>
  <si>
    <t>kompatibilní s uvedeným projektorem a perem</t>
  </si>
  <si>
    <t>doba odezvy</t>
  </si>
  <si>
    <t>max. 0.016 s</t>
  </si>
  <si>
    <t>napájení</t>
  </si>
  <si>
    <t>Mini USB typ B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</si>
  <si>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</si>
  <si>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</si>
  <si>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</si>
  <si>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Stolní rozbočovač</t>
  </si>
  <si>
    <t>Stolní mikrofony</t>
  </si>
  <si>
    <t>Sotykový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</si>
</sst>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8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0" fontId="2" fillId="4" borderId="7" xfId="0" applyFont="1" applyFill="1" applyBorder="1" applyAlignment="1" applyProtection="1">
      <alignment horizontal="center" vertical="top" wrapText="1"/>
      <protection/>
    </xf>
    <xf numFmtId="49" fontId="6" fillId="5" borderId="8" xfId="0" applyNumberFormat="1" applyFont="1" applyFill="1" applyBorder="1" applyAlignment="1" applyProtection="1">
      <alignment vertical="center" wrapText="1"/>
      <protection/>
    </xf>
    <xf numFmtId="49" fontId="7" fillId="5" borderId="9" xfId="0" applyNumberFormat="1" applyFont="1" applyFill="1" applyBorder="1" applyAlignment="1" applyProtection="1">
      <alignment horizontal="left" vertical="center" wrapText="1"/>
      <protection/>
    </xf>
    <xf numFmtId="3" fontId="0" fillId="6" borderId="10" xfId="0" applyNumberFormat="1" applyFont="1" applyFill="1" applyBorder="1" applyAlignment="1" applyProtection="1">
      <alignment wrapText="1"/>
      <protection/>
    </xf>
    <xf numFmtId="0" fontId="0" fillId="6" borderId="11" xfId="0" applyFont="1" applyFill="1" applyBorder="1" applyAlignment="1" applyProtection="1">
      <alignment horizontal="center" wrapText="1"/>
      <protection/>
    </xf>
    <xf numFmtId="3" fontId="0" fillId="6" borderId="11" xfId="0" applyNumberFormat="1" applyFont="1" applyFill="1" applyBorder="1" applyAlignment="1" applyProtection="1">
      <alignment wrapText="1"/>
      <protection/>
    </xf>
    <xf numFmtId="0" fontId="0" fillId="7" borderId="11" xfId="0" applyFill="1" applyBorder="1" applyAlignment="1" applyProtection="1">
      <alignment wrapText="1"/>
      <protection/>
    </xf>
    <xf numFmtId="0" fontId="0" fillId="7" borderId="12" xfId="0" applyFill="1" applyBorder="1" applyAlignment="1" applyProtection="1">
      <alignment wrapText="1"/>
      <protection/>
    </xf>
    <xf numFmtId="3" fontId="0" fillId="6" borderId="13" xfId="0" applyNumberFormat="1" applyFont="1" applyFill="1" applyBorder="1" applyAlignment="1" applyProtection="1">
      <alignment wrapText="1"/>
      <protection/>
    </xf>
    <xf numFmtId="0" fontId="0" fillId="6" borderId="0" xfId="0" applyFont="1" applyFill="1" applyBorder="1" applyAlignment="1" applyProtection="1">
      <alignment horizontal="center" wrapText="1"/>
      <protection/>
    </xf>
    <xf numFmtId="3" fontId="0" fillId="6" borderId="0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 applyProtection="1">
      <alignment wrapText="1"/>
      <protection/>
    </xf>
    <xf numFmtId="0" fontId="0" fillId="7" borderId="14" xfId="0" applyFill="1" applyBorder="1" applyAlignment="1" applyProtection="1">
      <alignment wrapText="1"/>
      <protection/>
    </xf>
    <xf numFmtId="49" fontId="7" fillId="5" borderId="9" xfId="0" applyNumberFormat="1" applyFont="1" applyFill="1" applyBorder="1" applyAlignment="1" applyProtection="1">
      <alignment vertical="center" wrapText="1"/>
      <protection/>
    </xf>
    <xf numFmtId="0" fontId="0" fillId="7" borderId="0" xfId="0" applyFont="1" applyFill="1" applyBorder="1" applyAlignment="1" applyProtection="1">
      <alignment wrapText="1"/>
      <protection/>
    </xf>
    <xf numFmtId="0" fontId="0" fillId="7" borderId="14" xfId="0" applyFont="1" applyFill="1" applyBorder="1" applyAlignment="1" applyProtection="1">
      <alignment wrapText="1"/>
      <protection/>
    </xf>
    <xf numFmtId="0" fontId="0" fillId="0" borderId="0" xfId="0" applyFont="1" applyProtection="1">
      <protection/>
    </xf>
    <xf numFmtId="49" fontId="6" fillId="5" borderId="9" xfId="0" applyNumberFormat="1" applyFont="1" applyFill="1" applyBorder="1" applyAlignment="1" applyProtection="1">
      <alignment vertical="center" wrapText="1"/>
      <protection/>
    </xf>
    <xf numFmtId="49" fontId="9" fillId="5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10" fillId="8" borderId="4" xfId="0" applyFont="1" applyFill="1" applyBorder="1" applyAlignment="1" applyProtection="1">
      <alignment vertical="center" wrapText="1"/>
      <protection/>
    </xf>
    <xf numFmtId="0" fontId="0" fillId="9" borderId="16" xfId="0" applyFill="1" applyBorder="1" applyAlignment="1" applyProtection="1">
      <alignment horizontal="center" wrapText="1"/>
      <protection/>
    </xf>
    <xf numFmtId="164" fontId="0" fillId="9" borderId="16" xfId="0" applyNumberFormat="1" applyFill="1" applyBorder="1" applyAlignment="1" applyProtection="1">
      <alignment wrapText="1"/>
      <protection/>
    </xf>
    <xf numFmtId="164" fontId="0" fillId="9" borderId="17" xfId="0" applyNumberForma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8" borderId="2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0" fillId="8" borderId="20" xfId="0" applyFont="1" applyFill="1" applyBorder="1" applyAlignment="1" applyProtection="1">
      <alignment wrapText="1"/>
      <protection/>
    </xf>
    <xf numFmtId="0" fontId="2" fillId="10" borderId="18" xfId="0" applyFont="1" applyFill="1" applyBorder="1" applyAlignment="1" applyProtection="1">
      <alignment horizontal="left" vertical="top" wrapText="1"/>
      <protection/>
    </xf>
    <xf numFmtId="0" fontId="10" fillId="0" borderId="3" xfId="0" applyFont="1" applyFill="1" applyBorder="1" applyAlignment="1" applyProtection="1">
      <alignment vertical="center" wrapText="1"/>
      <protection/>
    </xf>
    <xf numFmtId="0" fontId="0" fillId="8" borderId="4" xfId="0" applyFill="1" applyBorder="1" applyAlignment="1" applyProtection="1">
      <alignment vertical="center" wrapText="1"/>
      <protection/>
    </xf>
    <xf numFmtId="0" fontId="0" fillId="0" borderId="0" xfId="0" applyFont="1" applyFill="1" applyBorder="1" applyProtection="1"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10" fillId="0" borderId="22" xfId="0" applyFont="1" applyFill="1" applyBorder="1" applyAlignment="1" applyProtection="1">
      <alignment vertical="center" wrapText="1"/>
      <protection/>
    </xf>
    <xf numFmtId="0" fontId="0" fillId="8" borderId="7" xfId="0" applyFill="1" applyBorder="1" applyAlignment="1" applyProtection="1">
      <alignment vertical="center" wrapText="1"/>
      <protection/>
    </xf>
    <xf numFmtId="0" fontId="10" fillId="0" borderId="5" xfId="0" applyFont="1" applyFill="1" applyBorder="1" applyAlignment="1" applyProtection="1">
      <alignment vertical="center" wrapText="1"/>
      <protection/>
    </xf>
    <xf numFmtId="0" fontId="0" fillId="8" borderId="6" xfId="0" applyFill="1" applyBorder="1" applyAlignment="1" applyProtection="1">
      <alignment vertical="center" wrapText="1"/>
      <protection/>
    </xf>
    <xf numFmtId="0" fontId="2" fillId="10" borderId="21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10" fillId="0" borderId="24" xfId="0" applyFont="1" applyFill="1" applyBorder="1" applyAlignment="1" applyProtection="1">
      <alignment vertical="center" wrapText="1"/>
      <protection/>
    </xf>
    <xf numFmtId="0" fontId="0" fillId="8" borderId="25" xfId="0" applyFill="1" applyBorder="1" applyAlignment="1" applyProtection="1">
      <alignment vertical="center" wrapText="1"/>
      <protection/>
    </xf>
    <xf numFmtId="3" fontId="0" fillId="6" borderId="26" xfId="0" applyNumberFormat="1" applyFont="1" applyFill="1" applyBorder="1" applyAlignment="1" applyProtection="1">
      <alignment wrapText="1"/>
      <protection/>
    </xf>
    <xf numFmtId="0" fontId="0" fillId="6" borderId="27" xfId="0" applyFont="1" applyFill="1" applyBorder="1" applyAlignment="1" applyProtection="1">
      <alignment horizontal="center" wrapText="1"/>
      <protection/>
    </xf>
    <xf numFmtId="3" fontId="0" fillId="6" borderId="27" xfId="0" applyNumberFormat="1" applyFont="1" applyFill="1" applyBorder="1" applyAlignment="1" applyProtection="1">
      <alignment wrapText="1"/>
      <protection/>
    </xf>
    <xf numFmtId="0" fontId="0" fillId="7" borderId="27" xfId="0" applyFont="1" applyFill="1" applyBorder="1" applyAlignment="1" applyProtection="1">
      <alignment wrapText="1"/>
      <protection/>
    </xf>
    <xf numFmtId="0" fontId="0" fillId="7" borderId="28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right" wrapText="1"/>
      <protection/>
    </xf>
    <xf numFmtId="0" fontId="0" fillId="0" borderId="30" xfId="0" applyBorder="1" applyAlignment="1" applyProtection="1">
      <alignment wrapText="1"/>
      <protection/>
    </xf>
    <xf numFmtId="165" fontId="2" fillId="0" borderId="31" xfId="0" applyNumberFormat="1" applyFont="1" applyBorder="1" applyAlignment="1" applyProtection="1">
      <alignment wrapText="1"/>
      <protection/>
    </xf>
    <xf numFmtId="165" fontId="2" fillId="0" borderId="32" xfId="0" applyNumberFormat="1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right" vertical="top" wrapText="1"/>
      <protection locked="0"/>
    </xf>
    <xf numFmtId="0" fontId="0" fillId="2" borderId="33" xfId="0" applyFont="1" applyFill="1" applyBorder="1" applyAlignment="1" applyProtection="1">
      <alignment horizontal="right" vertical="top" wrapText="1"/>
      <protection locked="0"/>
    </xf>
    <xf numFmtId="0" fontId="0" fillId="2" borderId="34" xfId="0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 vertical="top" wrapText="1"/>
      <protection locked="0"/>
    </xf>
    <xf numFmtId="0" fontId="0" fillId="2" borderId="1" xfId="0" applyFont="1" applyFill="1" applyBorder="1" applyAlignment="1" applyProtection="1">
      <alignment horizontal="right" vertical="top" wrapText="1"/>
      <protection locked="0"/>
    </xf>
    <xf numFmtId="0" fontId="0" fillId="2" borderId="35" xfId="0" applyFont="1" applyFill="1" applyBorder="1" applyAlignment="1" applyProtection="1">
      <alignment horizontal="right" vertical="top" wrapText="1"/>
      <protection locked="0"/>
    </xf>
    <xf numFmtId="0" fontId="0" fillId="2" borderId="34" xfId="0" applyFont="1" applyFill="1" applyBorder="1" applyAlignment="1" applyProtection="1">
      <alignment horizontal="right" vertical="top" wrapText="1"/>
      <protection locked="0"/>
    </xf>
    <xf numFmtId="0" fontId="0" fillId="2" borderId="2" xfId="0" applyFont="1" applyFill="1" applyBorder="1" applyAlignment="1" applyProtection="1">
      <alignment horizontal="right" vertical="top" wrapText="1"/>
      <protection locked="0"/>
    </xf>
    <xf numFmtId="0" fontId="0" fillId="9" borderId="36" xfId="0" applyFill="1" applyBorder="1" applyAlignment="1" applyProtection="1">
      <alignment vertical="top" wrapText="1"/>
      <protection/>
    </xf>
    <xf numFmtId="164" fontId="0" fillId="9" borderId="36" xfId="0" applyNumberFormat="1" applyFill="1" applyBorder="1" applyAlignment="1" applyProtection="1">
      <alignment vertical="top" wrapText="1"/>
      <protection/>
    </xf>
    <xf numFmtId="164" fontId="0" fillId="9" borderId="37" xfId="0" applyNumberFormat="1" applyFill="1" applyBorder="1" applyAlignment="1" applyProtection="1">
      <alignment vertical="top" wrapText="1"/>
      <protection/>
    </xf>
    <xf numFmtId="3" fontId="0" fillId="2" borderId="16" xfId="0" applyNumberFormat="1" applyFill="1" applyBorder="1" applyAlignment="1" applyProtection="1">
      <alignment horizontal="right" vertical="top" wrapText="1"/>
      <protection locked="0"/>
    </xf>
    <xf numFmtId="0" fontId="0" fillId="2" borderId="38" xfId="0" applyFill="1" applyBorder="1" applyAlignment="1" applyProtection="1">
      <alignment horizontal="right" vertical="top" wrapText="1"/>
      <protection locked="0"/>
    </xf>
    <xf numFmtId="0" fontId="0" fillId="2" borderId="39" xfId="0" applyFill="1" applyBorder="1" applyAlignment="1" applyProtection="1">
      <alignment horizontal="right" vertical="top" wrapText="1"/>
      <protection locked="0"/>
    </xf>
    <xf numFmtId="0" fontId="0" fillId="2" borderId="40" xfId="0" applyFill="1" applyBorder="1" applyAlignment="1" applyProtection="1">
      <alignment horizontal="right" vertical="top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10" borderId="41" xfId="0" applyFont="1" applyFill="1" applyBorder="1" applyAlignment="1" applyProtection="1">
      <alignment horizontal="left" vertical="top" wrapText="1"/>
      <protection/>
    </xf>
    <xf numFmtId="0" fontId="2" fillId="10" borderId="42" xfId="0" applyFont="1" applyFill="1" applyBorder="1" applyAlignment="1" applyProtection="1">
      <alignment horizontal="left" vertical="top" wrapText="1"/>
      <protection/>
    </xf>
    <xf numFmtId="0" fontId="2" fillId="10" borderId="43" xfId="0" applyFont="1" applyFill="1" applyBorder="1" applyAlignment="1" applyProtection="1">
      <alignment horizontal="left" vertical="top" wrapText="1"/>
      <protection/>
    </xf>
    <xf numFmtId="0" fontId="0" fillId="2" borderId="44" xfId="0" applyFill="1" applyBorder="1" applyAlignment="1" applyProtection="1">
      <alignment horizontal="right" vertical="top" wrapText="1"/>
      <protection locked="0"/>
    </xf>
    <xf numFmtId="0" fontId="0" fillId="2" borderId="0" xfId="0" applyFill="1" applyBorder="1" applyAlignment="1" applyProtection="1">
      <alignment horizontal="right" vertical="top" wrapText="1"/>
      <protection locked="0"/>
    </xf>
    <xf numFmtId="0" fontId="2" fillId="10" borderId="15" xfId="0" applyFont="1" applyFill="1" applyBorder="1" applyAlignment="1" applyProtection="1">
      <alignment horizontal="left" vertical="top" wrapText="1"/>
      <protection/>
    </xf>
    <xf numFmtId="0" fontId="2" fillId="10" borderId="18" xfId="0" applyFont="1" applyFill="1" applyBorder="1" applyAlignment="1" applyProtection="1">
      <alignment horizontal="left" vertical="top" wrapText="1"/>
      <protection/>
    </xf>
    <xf numFmtId="0" fontId="11" fillId="0" borderId="45" xfId="0" applyFont="1" applyBorder="1" applyAlignment="1" applyProtection="1">
      <alignment horizontal="left" vertical="top" wrapText="1"/>
      <protection/>
    </xf>
    <xf numFmtId="0" fontId="11" fillId="0" borderId="46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top" wrapText="1"/>
      <protection/>
    </xf>
    <xf numFmtId="0" fontId="2" fillId="3" borderId="48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2" fillId="4" borderId="16" xfId="0" applyFont="1" applyFill="1" applyBorder="1" applyAlignment="1" applyProtection="1">
      <alignment horizontal="center" vertical="top" wrapText="1"/>
      <protection/>
    </xf>
    <xf numFmtId="0" fontId="2" fillId="4" borderId="36" xfId="0" applyFont="1" applyFill="1" applyBorder="1" applyAlignment="1" applyProtection="1">
      <alignment horizontal="center" vertical="top" wrapText="1"/>
      <protection/>
    </xf>
    <xf numFmtId="0" fontId="2" fillId="4" borderId="4" xfId="0" applyFont="1" applyFill="1" applyBorder="1" applyAlignment="1" applyProtection="1">
      <alignment horizontal="center" wrapText="1"/>
      <protection/>
    </xf>
    <xf numFmtId="0" fontId="2" fillId="4" borderId="7" xfId="0" applyFont="1" applyFill="1" applyBorder="1" applyAlignment="1" applyProtection="1">
      <alignment horizontal="center" wrapText="1"/>
      <protection/>
    </xf>
    <xf numFmtId="0" fontId="2" fillId="3" borderId="49" xfId="0" applyFont="1" applyFill="1" applyBorder="1" applyAlignment="1" applyProtection="1">
      <alignment horizontal="left"/>
      <protection/>
    </xf>
    <xf numFmtId="0" fontId="2" fillId="3" borderId="50" xfId="0" applyFont="1" applyFill="1" applyBorder="1" applyAlignment="1" applyProtection="1">
      <alignment horizontal="left"/>
      <protection/>
    </xf>
    <xf numFmtId="0" fontId="2" fillId="3" borderId="51" xfId="0" applyFont="1" applyFill="1" applyBorder="1" applyAlignment="1" applyProtection="1">
      <alignment horizontal="left"/>
      <protection/>
    </xf>
    <xf numFmtId="0" fontId="0" fillId="8" borderId="42" xfId="0" applyFill="1" applyBorder="1" applyAlignment="1" applyProtection="1">
      <alignment horizontal="left" vertical="top" wrapText="1"/>
      <protection/>
    </xf>
    <xf numFmtId="0" fontId="0" fillId="8" borderId="52" xfId="0" applyFill="1" applyBorder="1" applyAlignment="1" applyProtection="1">
      <alignment horizontal="left" vertical="top" wrapText="1"/>
      <protection/>
    </xf>
    <xf numFmtId="0" fontId="0" fillId="8" borderId="19" xfId="0" applyFill="1" applyBorder="1" applyAlignment="1" applyProtection="1">
      <alignment horizontal="left" vertical="top" wrapText="1"/>
      <protection/>
    </xf>
    <xf numFmtId="0" fontId="0" fillId="8" borderId="53" xfId="0" applyFill="1" applyBorder="1" applyAlignment="1" applyProtection="1">
      <alignment horizontal="left" vertical="top" wrapText="1"/>
      <protection/>
    </xf>
    <xf numFmtId="0" fontId="0" fillId="8" borderId="54" xfId="0" applyFill="1" applyBorder="1" applyAlignment="1" applyProtection="1">
      <alignment horizontal="left" vertical="top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view="pageBreakPreview" zoomScale="55" zoomScaleSheetLayoutView="55" zoomScalePageLayoutView="55" workbookViewId="0" topLeftCell="A17">
      <selection activeCell="E47" sqref="E47:E50"/>
    </sheetView>
  </sheetViews>
  <sheetFormatPr defaultColWidth="8.8515625" defaultRowHeight="15"/>
  <cols>
    <col min="1" max="2" width="41.7109375" style="4" customWidth="1"/>
    <col min="3" max="3" width="32.7109375" style="4" customWidth="1"/>
    <col min="4" max="4" width="64.28125" style="4" bestFit="1" customWidth="1"/>
    <col min="5" max="5" width="36.28125" style="4" customWidth="1"/>
    <col min="6" max="6" width="26.8515625" style="4" customWidth="1"/>
    <col min="7" max="7" width="15.7109375" style="4" customWidth="1"/>
    <col min="8" max="8" width="5.140625" style="4" bestFit="1" customWidth="1"/>
    <col min="9" max="11" width="15.7109375" style="4" customWidth="1"/>
    <col min="12" max="16384" width="8.8515625" style="4" customWidth="1"/>
  </cols>
  <sheetData>
    <row r="1" spans="1:3" ht="18">
      <c r="A1" s="3" t="s">
        <v>8</v>
      </c>
      <c r="B1" s="3"/>
      <c r="C1" s="3"/>
    </row>
    <row r="2" spans="1:2" ht="15">
      <c r="A2" s="5"/>
      <c r="B2" s="5"/>
    </row>
    <row r="3" spans="1:7" ht="58.2" customHeight="1">
      <c r="A3" s="110" t="s">
        <v>83</v>
      </c>
      <c r="B3" s="110"/>
      <c r="C3" s="110"/>
      <c r="D3" s="110"/>
      <c r="E3" s="110"/>
      <c r="G3" s="6"/>
    </row>
    <row r="4" spans="1:9" ht="15">
      <c r="A4" s="5"/>
      <c r="B4" s="5"/>
      <c r="F4" s="7"/>
      <c r="G4" s="7"/>
      <c r="H4" s="7"/>
      <c r="I4" s="7"/>
    </row>
    <row r="5" spans="1:9" ht="15" thickBot="1">
      <c r="A5" s="8"/>
      <c r="B5" s="8"/>
      <c r="C5" s="9"/>
      <c r="D5" s="9"/>
      <c r="E5" s="10"/>
      <c r="F5" s="11"/>
      <c r="G5" s="12"/>
      <c r="H5" s="7"/>
      <c r="I5" s="13"/>
    </row>
    <row r="6" spans="1:11" ht="15" customHeight="1">
      <c r="A6" s="113" t="s">
        <v>0</v>
      </c>
      <c r="B6" s="14"/>
      <c r="C6" s="115" t="s">
        <v>1</v>
      </c>
      <c r="D6" s="116"/>
      <c r="E6" s="117" t="s">
        <v>2</v>
      </c>
      <c r="F6" s="15" t="s">
        <v>3</v>
      </c>
      <c r="G6" s="119" t="s">
        <v>11</v>
      </c>
      <c r="H6" s="111" t="s">
        <v>7</v>
      </c>
      <c r="I6" s="97" t="s">
        <v>10</v>
      </c>
      <c r="J6" s="97" t="s">
        <v>12</v>
      </c>
      <c r="K6" s="99" t="s">
        <v>13</v>
      </c>
    </row>
    <row r="7" spans="1:11" ht="15" thickBot="1">
      <c r="A7" s="114"/>
      <c r="B7" s="16"/>
      <c r="C7" s="17" t="s">
        <v>4</v>
      </c>
      <c r="D7" s="17" t="s">
        <v>5</v>
      </c>
      <c r="E7" s="118"/>
      <c r="F7" s="18" t="s">
        <v>6</v>
      </c>
      <c r="G7" s="120"/>
      <c r="H7" s="112"/>
      <c r="I7" s="98"/>
      <c r="J7" s="98"/>
      <c r="K7" s="100"/>
    </row>
    <row r="8" spans="1:11" ht="130.2" thickBot="1">
      <c r="A8" s="101" t="s">
        <v>19</v>
      </c>
      <c r="B8" s="108" t="s">
        <v>21</v>
      </c>
      <c r="C8" s="109"/>
      <c r="D8" s="19" t="s">
        <v>36</v>
      </c>
      <c r="E8" s="82"/>
      <c r="F8" s="104"/>
      <c r="G8" s="93"/>
      <c r="H8" s="90">
        <v>1</v>
      </c>
      <c r="I8" s="91">
        <f>G8*H8</f>
        <v>0</v>
      </c>
      <c r="J8" s="91">
        <f>K8-I8</f>
        <v>0</v>
      </c>
      <c r="K8" s="92">
        <f>I8*1.21</f>
        <v>0</v>
      </c>
    </row>
    <row r="9" spans="1:11" ht="144" customHeight="1" thickBot="1">
      <c r="A9" s="102"/>
      <c r="B9" s="108" t="s">
        <v>20</v>
      </c>
      <c r="C9" s="109"/>
      <c r="D9" s="20" t="s">
        <v>25</v>
      </c>
      <c r="E9" s="82"/>
      <c r="F9" s="105"/>
      <c r="G9" s="21"/>
      <c r="H9" s="22"/>
      <c r="I9" s="23"/>
      <c r="J9" s="24"/>
      <c r="K9" s="25"/>
    </row>
    <row r="10" spans="1:11" ht="87.75" customHeight="1" thickBot="1">
      <c r="A10" s="102"/>
      <c r="B10" s="108" t="s">
        <v>84</v>
      </c>
      <c r="C10" s="109"/>
      <c r="D10" s="20" t="s">
        <v>31</v>
      </c>
      <c r="E10" s="82"/>
      <c r="F10" s="105"/>
      <c r="G10" s="26"/>
      <c r="H10" s="27"/>
      <c r="I10" s="28"/>
      <c r="J10" s="29"/>
      <c r="K10" s="30"/>
    </row>
    <row r="11" spans="1:11" ht="76.5" customHeight="1" thickBot="1">
      <c r="A11" s="102"/>
      <c r="B11" s="108" t="s">
        <v>32</v>
      </c>
      <c r="C11" s="109"/>
      <c r="D11" s="20" t="s">
        <v>33</v>
      </c>
      <c r="E11" s="82"/>
      <c r="F11" s="105"/>
      <c r="G11" s="26"/>
      <c r="H11" s="27"/>
      <c r="I11" s="28"/>
      <c r="J11" s="29"/>
      <c r="K11" s="30"/>
    </row>
    <row r="12" spans="1:11" s="34" customFormat="1" ht="87" thickBot="1">
      <c r="A12" s="102"/>
      <c r="B12" s="108" t="s">
        <v>26</v>
      </c>
      <c r="C12" s="109"/>
      <c r="D12" s="31" t="s">
        <v>27</v>
      </c>
      <c r="E12" s="83"/>
      <c r="F12" s="105"/>
      <c r="G12" s="26"/>
      <c r="H12" s="27"/>
      <c r="I12" s="28"/>
      <c r="J12" s="32"/>
      <c r="K12" s="33"/>
    </row>
    <row r="13" spans="1:11" s="34" customFormat="1" ht="115.8" thickBot="1">
      <c r="A13" s="102"/>
      <c r="B13" s="108" t="s">
        <v>85</v>
      </c>
      <c r="C13" s="109"/>
      <c r="D13" s="35" t="s">
        <v>28</v>
      </c>
      <c r="E13" s="83"/>
      <c r="F13" s="105"/>
      <c r="G13" s="26"/>
      <c r="H13" s="27"/>
      <c r="I13" s="28"/>
      <c r="J13" s="32"/>
      <c r="K13" s="33"/>
    </row>
    <row r="14" spans="1:11" s="34" customFormat="1" ht="101.4" thickBot="1">
      <c r="A14" s="102"/>
      <c r="B14" s="108" t="s">
        <v>22</v>
      </c>
      <c r="C14" s="109"/>
      <c r="D14" s="31" t="s">
        <v>29</v>
      </c>
      <c r="E14" s="83"/>
      <c r="F14" s="105"/>
      <c r="G14" s="26"/>
      <c r="H14" s="27"/>
      <c r="I14" s="28"/>
      <c r="J14" s="32"/>
      <c r="K14" s="33"/>
    </row>
    <row r="15" spans="1:11" s="34" customFormat="1" ht="72.6" thickBot="1">
      <c r="A15" s="102"/>
      <c r="B15" s="108" t="s">
        <v>23</v>
      </c>
      <c r="C15" s="109"/>
      <c r="D15" s="35" t="s">
        <v>30</v>
      </c>
      <c r="E15" s="83"/>
      <c r="F15" s="105"/>
      <c r="G15" s="26"/>
      <c r="H15" s="27"/>
      <c r="I15" s="28"/>
      <c r="J15" s="32"/>
      <c r="K15" s="33"/>
    </row>
    <row r="16" spans="1:11" s="34" customFormat="1" ht="43.8" thickBot="1">
      <c r="A16" s="103"/>
      <c r="B16" s="108" t="s">
        <v>34</v>
      </c>
      <c r="C16" s="109"/>
      <c r="D16" s="35" t="s">
        <v>35</v>
      </c>
      <c r="E16" s="83"/>
      <c r="F16" s="105"/>
      <c r="G16" s="26"/>
      <c r="H16" s="27"/>
      <c r="I16" s="28"/>
      <c r="J16" s="32"/>
      <c r="K16" s="33"/>
    </row>
    <row r="17" spans="1:11" s="34" customFormat="1" ht="15" thickBot="1">
      <c r="A17" s="103"/>
      <c r="B17" s="108" t="s">
        <v>24</v>
      </c>
      <c r="C17" s="109"/>
      <c r="D17" s="36" t="s">
        <v>18</v>
      </c>
      <c r="E17" s="83"/>
      <c r="F17" s="105"/>
      <c r="G17" s="26"/>
      <c r="H17" s="27"/>
      <c r="I17" s="28"/>
      <c r="J17" s="32"/>
      <c r="K17" s="33"/>
    </row>
    <row r="18" spans="1:11" s="34" customFormat="1" ht="15">
      <c r="A18" s="106" t="s">
        <v>37</v>
      </c>
      <c r="B18" s="37" t="s">
        <v>38</v>
      </c>
      <c r="C18" s="38" t="s">
        <v>39</v>
      </c>
      <c r="D18" s="39" t="s">
        <v>40</v>
      </c>
      <c r="E18" s="84"/>
      <c r="F18" s="94"/>
      <c r="G18" s="93"/>
      <c r="H18" s="40">
        <v>1</v>
      </c>
      <c r="I18" s="41">
        <f>G18*H18</f>
        <v>0</v>
      </c>
      <c r="J18" s="41">
        <f>K18-I18</f>
        <v>0</v>
      </c>
      <c r="K18" s="42">
        <f>I18*1.21</f>
        <v>0</v>
      </c>
    </row>
    <row r="19" spans="1:11" ht="15">
      <c r="A19" s="107"/>
      <c r="B19" s="43"/>
      <c r="C19" s="44" t="s">
        <v>41</v>
      </c>
      <c r="D19" s="45" t="s">
        <v>42</v>
      </c>
      <c r="E19" s="85"/>
      <c r="F19" s="95"/>
      <c r="G19" s="21"/>
      <c r="H19" s="22"/>
      <c r="I19" s="23"/>
      <c r="J19" s="24"/>
      <c r="K19" s="25"/>
    </row>
    <row r="20" spans="1:11" ht="15">
      <c r="A20" s="107"/>
      <c r="B20" s="43"/>
      <c r="C20" s="44" t="s">
        <v>43</v>
      </c>
      <c r="D20" s="45" t="s">
        <v>44</v>
      </c>
      <c r="E20" s="85"/>
      <c r="F20" s="95"/>
      <c r="G20" s="26"/>
      <c r="H20" s="27"/>
      <c r="I20" s="28"/>
      <c r="J20" s="29"/>
      <c r="K20" s="30"/>
    </row>
    <row r="21" spans="1:11" ht="14.4" customHeight="1">
      <c r="A21" s="107"/>
      <c r="B21" s="43"/>
      <c r="C21" s="44" t="s">
        <v>45</v>
      </c>
      <c r="D21" s="45" t="s">
        <v>46</v>
      </c>
      <c r="E21" s="85"/>
      <c r="F21" s="95"/>
      <c r="G21" s="26"/>
      <c r="H21" s="27"/>
      <c r="I21" s="28"/>
      <c r="J21" s="29"/>
      <c r="K21" s="30"/>
    </row>
    <row r="22" spans="1:11" ht="15">
      <c r="A22" s="107"/>
      <c r="B22" s="43"/>
      <c r="C22" s="44" t="s">
        <v>47</v>
      </c>
      <c r="D22" s="45" t="s">
        <v>48</v>
      </c>
      <c r="E22" s="86"/>
      <c r="F22" s="95"/>
      <c r="G22" s="26"/>
      <c r="H22" s="27"/>
      <c r="I22" s="28"/>
      <c r="J22" s="32"/>
      <c r="K22" s="33"/>
    </row>
    <row r="23" spans="1:11" ht="34.8" customHeight="1">
      <c r="A23" s="107"/>
      <c r="B23" s="43"/>
      <c r="C23" s="44" t="s">
        <v>49</v>
      </c>
      <c r="D23" s="45" t="s">
        <v>50</v>
      </c>
      <c r="E23" s="86"/>
      <c r="F23" s="95"/>
      <c r="G23" s="26"/>
      <c r="H23" s="27"/>
      <c r="I23" s="28"/>
      <c r="J23" s="32"/>
      <c r="K23" s="33"/>
    </row>
    <row r="24" spans="1:11" ht="15">
      <c r="A24" s="107"/>
      <c r="B24" s="43"/>
      <c r="C24" s="44" t="s">
        <v>51</v>
      </c>
      <c r="D24" s="45" t="s">
        <v>52</v>
      </c>
      <c r="E24" s="86"/>
      <c r="F24" s="95"/>
      <c r="G24" s="26"/>
      <c r="H24" s="27"/>
      <c r="I24" s="28"/>
      <c r="J24" s="32"/>
      <c r="K24" s="33"/>
    </row>
    <row r="25" spans="1:12" ht="15">
      <c r="A25" s="107"/>
      <c r="B25" s="43"/>
      <c r="C25" s="44" t="s">
        <v>53</v>
      </c>
      <c r="D25" s="45" t="s">
        <v>54</v>
      </c>
      <c r="E25" s="86"/>
      <c r="F25" s="95"/>
      <c r="G25" s="26"/>
      <c r="H25" s="27"/>
      <c r="I25" s="28"/>
      <c r="J25" s="32"/>
      <c r="K25" s="33"/>
      <c r="L25" s="46"/>
    </row>
    <row r="26" spans="1:12" ht="15">
      <c r="A26" s="107"/>
      <c r="B26" s="43"/>
      <c r="C26" s="44" t="s">
        <v>55</v>
      </c>
      <c r="D26" s="45" t="s">
        <v>56</v>
      </c>
      <c r="E26" s="86"/>
      <c r="F26" s="95"/>
      <c r="G26" s="26"/>
      <c r="H26" s="27"/>
      <c r="I26" s="28"/>
      <c r="J26" s="32"/>
      <c r="K26" s="33"/>
      <c r="L26" s="47"/>
    </row>
    <row r="27" spans="1:12" ht="15">
      <c r="A27" s="107"/>
      <c r="B27" s="43"/>
      <c r="C27" s="44" t="s">
        <v>57</v>
      </c>
      <c r="D27" s="45" t="s">
        <v>58</v>
      </c>
      <c r="E27" s="86"/>
      <c r="F27" s="95"/>
      <c r="G27" s="26"/>
      <c r="H27" s="27"/>
      <c r="I27" s="28"/>
      <c r="J27" s="32"/>
      <c r="K27" s="33"/>
      <c r="L27" s="47"/>
    </row>
    <row r="28" spans="1:12" ht="15" thickBot="1">
      <c r="A28" s="107"/>
      <c r="B28" s="43"/>
      <c r="C28" s="48" t="s">
        <v>59</v>
      </c>
      <c r="D28" s="49" t="s">
        <v>60</v>
      </c>
      <c r="E28" s="87"/>
      <c r="F28" s="95"/>
      <c r="G28" s="26"/>
      <c r="H28" s="27"/>
      <c r="I28" s="28"/>
      <c r="J28" s="32"/>
      <c r="K28" s="33"/>
      <c r="L28" s="47"/>
    </row>
    <row r="29" spans="1:12" ht="15">
      <c r="A29" s="50"/>
      <c r="B29" s="37" t="s">
        <v>61</v>
      </c>
      <c r="C29" s="51" t="s">
        <v>62</v>
      </c>
      <c r="D29" s="52" t="s">
        <v>63</v>
      </c>
      <c r="E29" s="88"/>
      <c r="F29" s="95"/>
      <c r="G29" s="26"/>
      <c r="H29" s="27"/>
      <c r="I29" s="28"/>
      <c r="J29" s="32"/>
      <c r="K29" s="33"/>
      <c r="L29" s="53"/>
    </row>
    <row r="30" spans="1:12" ht="15">
      <c r="A30" s="50"/>
      <c r="B30" s="43"/>
      <c r="C30" s="48" t="s">
        <v>43</v>
      </c>
      <c r="D30" s="45" t="s">
        <v>64</v>
      </c>
      <c r="E30" s="86"/>
      <c r="F30" s="95"/>
      <c r="G30" s="26"/>
      <c r="H30" s="27"/>
      <c r="I30" s="28"/>
      <c r="J30" s="32"/>
      <c r="K30" s="33"/>
      <c r="L30" s="53"/>
    </row>
    <row r="31" spans="1:12" ht="15">
      <c r="A31" s="50"/>
      <c r="B31" s="43"/>
      <c r="C31" s="48" t="s">
        <v>65</v>
      </c>
      <c r="D31" s="45" t="s">
        <v>66</v>
      </c>
      <c r="E31" s="86"/>
      <c r="F31" s="95"/>
      <c r="G31" s="26"/>
      <c r="H31" s="27"/>
      <c r="I31" s="28"/>
      <c r="J31" s="32"/>
      <c r="K31" s="33"/>
      <c r="L31" s="53"/>
    </row>
    <row r="32" spans="1:12" ht="15">
      <c r="A32" s="50"/>
      <c r="B32" s="43"/>
      <c r="C32" s="48" t="s">
        <v>67</v>
      </c>
      <c r="D32" s="45" t="s">
        <v>68</v>
      </c>
      <c r="E32" s="86"/>
      <c r="F32" s="95"/>
      <c r="G32" s="26"/>
      <c r="H32" s="27"/>
      <c r="I32" s="28"/>
      <c r="J32" s="32"/>
      <c r="K32" s="33"/>
      <c r="L32" s="53"/>
    </row>
    <row r="33" spans="1:12" ht="15">
      <c r="A33" s="50"/>
      <c r="B33" s="43"/>
      <c r="C33" s="48" t="s">
        <v>69</v>
      </c>
      <c r="D33" s="45" t="s">
        <v>70</v>
      </c>
      <c r="E33" s="86"/>
      <c r="F33" s="95"/>
      <c r="G33" s="26"/>
      <c r="H33" s="27"/>
      <c r="I33" s="28"/>
      <c r="J33" s="32"/>
      <c r="K33" s="33"/>
      <c r="L33" s="53"/>
    </row>
    <row r="34" spans="1:12" ht="15">
      <c r="A34" s="50"/>
      <c r="B34" s="43"/>
      <c r="C34" s="48" t="s">
        <v>71</v>
      </c>
      <c r="D34" s="45" t="s">
        <v>72</v>
      </c>
      <c r="E34" s="86"/>
      <c r="F34" s="95"/>
      <c r="G34" s="26"/>
      <c r="H34" s="27"/>
      <c r="I34" s="28"/>
      <c r="J34" s="32"/>
      <c r="K34" s="33"/>
      <c r="L34" s="53"/>
    </row>
    <row r="35" spans="1:12" ht="15">
      <c r="A35" s="50"/>
      <c r="B35" s="43"/>
      <c r="C35" s="48" t="s">
        <v>73</v>
      </c>
      <c r="D35" s="45" t="s">
        <v>63</v>
      </c>
      <c r="E35" s="86"/>
      <c r="F35" s="95"/>
      <c r="G35" s="26"/>
      <c r="H35" s="27"/>
      <c r="I35" s="28"/>
      <c r="J35" s="32"/>
      <c r="K35" s="33"/>
      <c r="L35" s="53"/>
    </row>
    <row r="36" spans="1:12" ht="15" thickBot="1">
      <c r="A36" s="50"/>
      <c r="B36" s="54"/>
      <c r="C36" s="55" t="s">
        <v>74</v>
      </c>
      <c r="D36" s="56" t="s">
        <v>75</v>
      </c>
      <c r="E36" s="89"/>
      <c r="F36" s="95"/>
      <c r="G36" s="26"/>
      <c r="H36" s="27"/>
      <c r="I36" s="28"/>
      <c r="J36" s="32"/>
      <c r="K36" s="33"/>
      <c r="L36" s="53"/>
    </row>
    <row r="37" spans="1:12" ht="28.8">
      <c r="A37" s="50"/>
      <c r="B37" s="37" t="s">
        <v>86</v>
      </c>
      <c r="C37" s="51" t="s">
        <v>76</v>
      </c>
      <c r="D37" s="52" t="s">
        <v>63</v>
      </c>
      <c r="E37" s="88"/>
      <c r="F37" s="95"/>
      <c r="G37" s="26"/>
      <c r="H37" s="27"/>
      <c r="I37" s="28"/>
      <c r="J37" s="32"/>
      <c r="K37" s="33"/>
      <c r="L37" s="53"/>
    </row>
    <row r="38" spans="1:12" ht="15">
      <c r="A38" s="50"/>
      <c r="B38" s="43"/>
      <c r="C38" s="48" t="s">
        <v>43</v>
      </c>
      <c r="D38" s="45" t="s">
        <v>64</v>
      </c>
      <c r="E38" s="86"/>
      <c r="F38" s="95"/>
      <c r="G38" s="26"/>
      <c r="H38" s="27"/>
      <c r="I38" s="28"/>
      <c r="J38" s="32"/>
      <c r="K38" s="33"/>
      <c r="L38" s="53"/>
    </row>
    <row r="39" spans="1:12" ht="15">
      <c r="A39" s="50"/>
      <c r="B39" s="43"/>
      <c r="C39" s="48" t="s">
        <v>65</v>
      </c>
      <c r="D39" s="45" t="s">
        <v>66</v>
      </c>
      <c r="E39" s="86"/>
      <c r="F39" s="95"/>
      <c r="G39" s="26"/>
      <c r="H39" s="27"/>
      <c r="I39" s="28"/>
      <c r="J39" s="32"/>
      <c r="K39" s="33"/>
      <c r="L39" s="53"/>
    </row>
    <row r="40" spans="1:12" ht="15">
      <c r="A40" s="50"/>
      <c r="B40" s="43"/>
      <c r="C40" s="48" t="s">
        <v>77</v>
      </c>
      <c r="D40" s="45" t="s">
        <v>78</v>
      </c>
      <c r="E40" s="86"/>
      <c r="F40" s="95"/>
      <c r="G40" s="26"/>
      <c r="H40" s="27"/>
      <c r="I40" s="28"/>
      <c r="J40" s="32"/>
      <c r="K40" s="33"/>
      <c r="L40" s="53"/>
    </row>
    <row r="41" spans="1:12" ht="15" thickBot="1">
      <c r="A41" s="50"/>
      <c r="B41" s="43"/>
      <c r="C41" s="57" t="s">
        <v>79</v>
      </c>
      <c r="D41" s="58" t="s">
        <v>80</v>
      </c>
      <c r="E41" s="87"/>
      <c r="F41" s="95"/>
      <c r="G41" s="26"/>
      <c r="H41" s="27"/>
      <c r="I41" s="28"/>
      <c r="J41" s="32"/>
      <c r="K41" s="33"/>
      <c r="L41" s="53"/>
    </row>
    <row r="42" spans="1:12" ht="15" thickBot="1">
      <c r="A42" s="59"/>
      <c r="B42" s="60" t="s">
        <v>24</v>
      </c>
      <c r="C42" s="61"/>
      <c r="D42" s="62" t="s">
        <v>18</v>
      </c>
      <c r="E42" s="83"/>
      <c r="F42" s="96"/>
      <c r="G42" s="63"/>
      <c r="H42" s="64"/>
      <c r="I42" s="65"/>
      <c r="J42" s="66"/>
      <c r="K42" s="67"/>
      <c r="L42" s="53"/>
    </row>
    <row r="43" spans="1:12" ht="15">
      <c r="A43" s="68"/>
      <c r="B43" s="68"/>
      <c r="C43" s="68"/>
      <c r="D43" s="69"/>
      <c r="E43" s="70"/>
      <c r="F43" s="71"/>
      <c r="G43" s="72" t="s">
        <v>9</v>
      </c>
      <c r="H43" s="73"/>
      <c r="I43" s="74">
        <f>SUM(G18,G8)</f>
        <v>0</v>
      </c>
      <c r="J43" s="75">
        <f>SUM(J18,J8)</f>
        <v>0</v>
      </c>
      <c r="K43" s="75">
        <f>SUM(K18,K8)</f>
        <v>0</v>
      </c>
      <c r="L43" s="53"/>
    </row>
    <row r="44" spans="1:12" ht="15">
      <c r="A44" s="76"/>
      <c r="B44" s="76"/>
      <c r="C44" s="76"/>
      <c r="D44" s="77"/>
      <c r="E44" s="78"/>
      <c r="F44" s="71"/>
      <c r="G44" s="79"/>
      <c r="H44" s="80"/>
      <c r="I44" s="81"/>
      <c r="J44" s="80"/>
      <c r="K44" s="53"/>
      <c r="L44" s="53"/>
    </row>
    <row r="45" spans="1:12" ht="15" thickBot="1">
      <c r="A45" s="76"/>
      <c r="B45" s="76"/>
      <c r="C45" s="76"/>
      <c r="D45" s="77"/>
      <c r="E45" s="78"/>
      <c r="F45" s="71"/>
      <c r="G45" s="79"/>
      <c r="H45" s="80"/>
      <c r="I45" s="81"/>
      <c r="J45" s="80"/>
      <c r="K45" s="53"/>
      <c r="L45" s="53"/>
    </row>
    <row r="46" spans="1:12" ht="15">
      <c r="A46" s="121" t="s">
        <v>17</v>
      </c>
      <c r="B46" s="122"/>
      <c r="C46" s="122"/>
      <c r="D46" s="122"/>
      <c r="E46" s="123"/>
      <c r="F46" s="71"/>
      <c r="G46" s="79"/>
      <c r="H46" s="80"/>
      <c r="I46" s="81"/>
      <c r="J46" s="80"/>
      <c r="K46" s="53"/>
      <c r="L46" s="53"/>
    </row>
    <row r="47" spans="1:12" ht="15">
      <c r="A47" s="124" t="s">
        <v>14</v>
      </c>
      <c r="B47" s="125"/>
      <c r="C47" s="125"/>
      <c r="D47" s="126"/>
      <c r="E47" s="1" t="s">
        <v>16</v>
      </c>
      <c r="F47" s="71"/>
      <c r="G47" s="79"/>
      <c r="H47" s="80"/>
      <c r="I47" s="81"/>
      <c r="J47" s="80"/>
      <c r="K47" s="53"/>
      <c r="L47" s="53"/>
    </row>
    <row r="48" spans="1:12" ht="15">
      <c r="A48" s="124" t="s">
        <v>15</v>
      </c>
      <c r="B48" s="125"/>
      <c r="C48" s="125"/>
      <c r="D48" s="126"/>
      <c r="E48" s="1" t="s">
        <v>16</v>
      </c>
      <c r="F48" s="71"/>
      <c r="G48" s="79"/>
      <c r="H48" s="80"/>
      <c r="I48" s="81"/>
      <c r="J48" s="80"/>
      <c r="K48" s="53"/>
      <c r="L48" s="53"/>
    </row>
    <row r="49" spans="1:12" ht="15">
      <c r="A49" s="124" t="s">
        <v>81</v>
      </c>
      <c r="B49" s="125"/>
      <c r="C49" s="125"/>
      <c r="D49" s="126"/>
      <c r="E49" s="1" t="s">
        <v>16</v>
      </c>
      <c r="F49" s="71"/>
      <c r="G49" s="79"/>
      <c r="H49" s="80"/>
      <c r="I49" s="81"/>
      <c r="J49" s="80"/>
      <c r="K49" s="53"/>
      <c r="L49" s="53"/>
    </row>
    <row r="50" spans="1:5" ht="15" thickBot="1">
      <c r="A50" s="127" t="s">
        <v>82</v>
      </c>
      <c r="B50" s="128"/>
      <c r="C50" s="128"/>
      <c r="D50" s="129"/>
      <c r="E50" s="2" t="s">
        <v>16</v>
      </c>
    </row>
  </sheetData>
  <sheetProtection sheet="1" objects="1" scenarios="1" formatColumns="0" formatRows="0"/>
  <mergeCells count="28">
    <mergeCell ref="A46:E46"/>
    <mergeCell ref="A47:D47"/>
    <mergeCell ref="A48:D48"/>
    <mergeCell ref="A49:D49"/>
    <mergeCell ref="A50:D50"/>
    <mergeCell ref="A3:E3"/>
    <mergeCell ref="H6:H7"/>
    <mergeCell ref="I6:I7"/>
    <mergeCell ref="A6:A7"/>
    <mergeCell ref="C6:D6"/>
    <mergeCell ref="E6:E7"/>
    <mergeCell ref="G6:G7"/>
    <mergeCell ref="F18:F42"/>
    <mergeCell ref="J6:J7"/>
    <mergeCell ref="K6:K7"/>
    <mergeCell ref="A8:A17"/>
    <mergeCell ref="F8:F17"/>
    <mergeCell ref="A18:A28"/>
    <mergeCell ref="B8:C8"/>
    <mergeCell ref="B9:C9"/>
    <mergeCell ref="B10:C10"/>
    <mergeCell ref="B11:C11"/>
    <mergeCell ref="B17:C17"/>
    <mergeCell ref="B12:C12"/>
    <mergeCell ref="B13:C13"/>
    <mergeCell ref="B14:C14"/>
    <mergeCell ref="B15:C15"/>
    <mergeCell ref="B16:C16"/>
  </mergeCells>
  <printOptions/>
  <pageMargins left="0.25" right="0.25" top="0.75" bottom="0.75" header="0.3" footer="0.3"/>
  <pageSetup fitToHeight="0" fitToWidth="1" horizontalDpi="600" verticalDpi="600" orientation="landscape" paperSize="9" scale="45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2020-11-26T10:14:47Z</dcterms:modified>
  <cp:category/>
  <cp:version/>
  <cp:contentType/>
  <cp:contentStatus/>
</cp:coreProperties>
</file>