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AVT\0102020 Dodávka videokonferenčního systému pro Oddělení strategie a analýz\A_zahájení\"/>
    </mc:Choice>
  </mc:AlternateContent>
  <bookViews>
    <workbookView xWindow="0" yWindow="0" windowWidth="20490" windowHeight="7650"/>
  </bookViews>
  <sheets>
    <sheet name="Příloha č. 1" sheetId="2" r:id="rId1"/>
  </sheets>
  <definedNames>
    <definedName name="_xlnm._FilterDatabase" localSheetId="0" hidden="1">'Příloha č. 1'!$G$7:$G$17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J15" i="2" s="1"/>
  <c r="I15" i="2" s="1"/>
  <c r="H8" i="2"/>
  <c r="J8" i="2" s="1"/>
  <c r="J17" i="2" l="1"/>
  <c r="H17" i="2"/>
  <c r="I8" i="2"/>
  <c r="I17" i="2" s="1"/>
</calcChain>
</file>

<file path=xl/sharedStrings.xml><?xml version="1.0" encoding="utf-8"?>
<sst xmlns="http://schemas.openxmlformats.org/spreadsheetml/2006/main" count="42" uniqueCount="38">
  <si>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</si>
  <si>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</si>
  <si>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</si>
  <si>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</si>
  <si>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</si>
  <si>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</si>
  <si>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</si>
  <si>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</si>
  <si>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</si>
  <si>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</si>
  <si>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</si>
  <si>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</si>
  <si>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</si>
  <si>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</si>
  <si>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</si>
  <si>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</si>
  <si>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</si>
  <si>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Všechna dodaná zařízení a příslušenství musí být plně kompatibilní</t>
  </si>
  <si>
    <t>ANO / NE</t>
  </si>
  <si>
    <t>VŠEOBECNÉ POŽADAVKY</t>
  </si>
  <si>
    <t>min. 24 měsíců</t>
  </si>
  <si>
    <t>Videokonferenční systém</t>
  </si>
  <si>
    <t>Kamera</t>
  </si>
  <si>
    <t>Obecné</t>
  </si>
  <si>
    <t>Hlasitý odposlech</t>
  </si>
  <si>
    <t>Vlastnosti mikrofonů</t>
  </si>
  <si>
    <t>- Plug-and-play funkčnost pro MS Teams,
- Systém umožňuje samostatně umístit kameru v místnosti nezávisle na mikrofonu/hlasitém odposlechu
- Systém umožňuje doplnění systému alespoň dvěma rozšiřujícími mikrofony, které se stanou součástí systému bez úpravy softwaru 
- Délka kabelu pro kameru: alespoň 5 m, Délka kabelu pro hlasitý odposlech: alespoň 5 m, Délka USB kabelu pro připojení k PC: alespoň 2 m, Délka napájecího kabelu: alespoň 3 m</t>
  </si>
  <si>
    <t>Ovládání</t>
  </si>
  <si>
    <t>Certifikace a kompatibilita</t>
  </si>
  <si>
    <t>- duplexní provoz
- Zvukové vlastnosti:, Potlačení akustické ozvěny, Technologie redukce šumu, Ultraširokopásmový zvuk
- Možnost spárování s mobilními zařízeními prostřednictvím připojení Bluetooth a NFC
- Indikátor LED ztlumení zvuku
- Displej LCD pro ID volajícího, délku hovoru a ostatní odezvy funkcí, Indikátory LED pro přenos hlasitého odposlechu, ztlumení, podržení a Bluetooth
- Bezpečnostní otvor pro zámek typu Kensington</t>
  </si>
  <si>
    <t>- Certifikováno pro Skype for Business a připraveno pro Teams
- Certifikováno pro Zoom, Fuze, Google Hangouts Meet
- Kompatibilita s videokonferenčními, záznamovými a vysílacími aplikacemi, které podporují USB kamery</t>
  </si>
  <si>
    <t>Rozšiřující sada mikofonů</t>
  </si>
  <si>
    <t>Záruka</t>
  </si>
  <si>
    <t>- Plug-and-play mikrofonů do stávajícího systému, bez nustnosti instalace ovladačů nebo nastavování konferenčního systému
- LED pro indikaci přenosu obrazu, ztlumení mikrofonu, podržení, a párování Bluetooth.
- Monofonní, širokopásmový, s funkcí potlačení šumu
- Tlačítko pro ztlumení mikrofonu</t>
  </si>
  <si>
    <t>- Plynulé motorizované otáčení, naklápění a zoom řízené pomocí dálkového ovladače nebo konzole
- otáčení alespoň +/- 90°, naklápění alespoň  +35° / -45
- Zoom alespoň 10x bezztrátový
- FOV kamery - Diagonální: alespoň 90°, Horizontální: alespoň 82°, Vertikální: alespoň 52°
- Funkce autofocus
- Rozlišení min. 1080p při 30 fps
- podpora kodeku H.264 UVC 1.5 s kódováním Scalable Video Coding (SVC)
- Bezpečnostní otvor pro zámek typu Kensington
- Indikátor LED ztlumení/zrušení ztlumení zvuku
- Standardní stativový závit</t>
  </si>
  <si>
    <t>Dosah snímání: alespoň 6 m 
- Alespoň čtyři všesměrové mikrofony s technologií formování paprsku
- Zvuková charakteristika - Frekvenční rozsah: alespoň 100 Hz–11 kHz, Citlivost: alespoň -28 dB s max +/- 3 dB,
- možnost připojení alespoň 2 rozšiřujících mikrofonů, dosah snímání zvuku s rozšiřujícími mikrofony: alespoň 8,5 m </t>
  </si>
  <si>
    <t>- možnost ovládat kameru, hlasitý odposlech a hovor
- tlačítka pro příjem/ukončení hovoru, hlasitost a ztlumení, Bluetooth a ovládání kamery
- uložení minimálně 5 pozic otáčení, naklápění a zoomu kamery do paměti a možnost jejich přímého vyvolání stiskem tlačítka
- možnost ovládání přes dálkový ovladač nebo centrální stanici na stole 
- dálkové ovládání s dosahem alespoň 8,5 m (IR). napájení standardními bateriemi (tužkovými nebo CR)</t>
  </si>
  <si>
    <t>Příloha č. 1 -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</si>
</sst>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_K_č"/>
    <numFmt numFmtId="166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Symbol"/>
      <family val="1"/>
      <charset val="2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3" fontId="0" fillId="8" borderId="2" xfId="0" applyNumberFormat="1" applyFont="1" applyFill="1" applyBorder="1" applyProtection="1">
      <protection locked="0"/>
    </xf>
    <xf numFmtId="3" fontId="0" fillId="8" borderId="7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8" xfId="0" applyFont="1" applyFill="1" applyBorder="1" applyAlignment="1" applyProtection="1">
      <alignment wrapText="1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3" fontId="0" fillId="3" borderId="23" xfId="0" applyNumberFormat="1" applyFill="1" applyBorder="1" applyProtection="1">
      <protection locked="0"/>
    </xf>
    <xf numFmtId="3" fontId="0" fillId="8" borderId="19" xfId="0" applyNumberFormat="1" applyFont="1" applyFill="1" applyBorder="1" applyProtection="1">
      <protection locked="0"/>
    </xf>
    <xf numFmtId="0" fontId="0" fillId="3" borderId="30" xfId="0" applyFill="1" applyBorder="1" applyAlignment="1" applyProtection="1">
      <alignment wrapText="1"/>
      <protection locked="0"/>
    </xf>
    <xf numFmtId="0" fontId="0" fillId="3" borderId="32" xfId="0" applyFill="1" applyBorder="1" applyAlignment="1" applyProtection="1">
      <alignment wrapText="1"/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166" fontId="0" fillId="3" borderId="12" xfId="0" applyNumberFormat="1" applyFill="1" applyBorder="1" applyProtection="1"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17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7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Alignment="1" applyProtection="1">
      <alignment horizontal="left" vertical="center" indent="6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  <protection locked="0"/>
    </xf>
    <xf numFmtId="3" fontId="1" fillId="0" borderId="0" xfId="0" applyNumberFormat="1" applyFont="1" applyBorder="1" applyProtection="1">
      <protection locked="0"/>
    </xf>
    <xf numFmtId="0" fontId="1" fillId="4" borderId="10" xfId="0" applyFont="1" applyFill="1" applyBorder="1" applyAlignment="1" applyProtection="1">
      <alignment horizontal="center" vertical="top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1" fillId="5" borderId="12" xfId="0" applyFont="1" applyFill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 applyProtection="1">
      <alignment horizontal="center" vertical="top"/>
      <protection locked="0"/>
    </xf>
    <xf numFmtId="0" fontId="1" fillId="5" borderId="11" xfId="0" applyFont="1" applyFill="1" applyBorder="1" applyAlignment="1" applyProtection="1">
      <alignment horizont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vertical="top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 applyProtection="1">
      <alignment horizontal="center" vertical="top"/>
      <protection locked="0"/>
    </xf>
    <xf numFmtId="0" fontId="1" fillId="5" borderId="3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26" xfId="0" applyFont="1" applyFill="1" applyBorder="1" applyAlignment="1" applyProtection="1">
      <alignment horizontal="center" vertical="center" wrapText="1"/>
      <protection locked="0"/>
    </xf>
    <xf numFmtId="0" fontId="1" fillId="6" borderId="10" xfId="0" applyFont="1" applyFill="1" applyBorder="1" applyAlignment="1" applyProtection="1">
      <alignment horizontal="left" vertical="top" wrapText="1"/>
      <protection locked="0"/>
    </xf>
    <xf numFmtId="0" fontId="1" fillId="6" borderId="14" xfId="0" applyFont="1" applyFill="1" applyBorder="1" applyAlignment="1" applyProtection="1">
      <alignment horizontal="left" vertical="top" wrapText="1"/>
      <protection locked="0"/>
    </xf>
    <xf numFmtId="0" fontId="0" fillId="8" borderId="8" xfId="0" applyFont="1" applyFill="1" applyBorder="1" applyAlignment="1" applyProtection="1">
      <alignment horizontal="center"/>
      <protection locked="0"/>
    </xf>
    <xf numFmtId="3" fontId="0" fillId="8" borderId="8" xfId="0" applyNumberFormat="1" applyFont="1" applyFill="1" applyBorder="1" applyProtection="1">
      <protection locked="0"/>
    </xf>
    <xf numFmtId="0" fontId="0" fillId="9" borderId="8" xfId="0" applyFill="1" applyBorder="1" applyProtection="1">
      <protection locked="0"/>
    </xf>
    <xf numFmtId="0" fontId="0" fillId="9" borderId="15" xfId="0" applyFill="1" applyBorder="1" applyProtection="1">
      <protection locked="0"/>
    </xf>
    <xf numFmtId="0" fontId="0" fillId="8" borderId="0" xfId="0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Protection="1">
      <protection locked="0"/>
    </xf>
    <xf numFmtId="0" fontId="0" fillId="9" borderId="0" xfId="0" applyFont="1" applyFill="1" applyBorder="1" applyProtection="1">
      <protection locked="0"/>
    </xf>
    <xf numFmtId="0" fontId="0" fillId="9" borderId="16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1" fillId="6" borderId="14" xfId="0" applyFont="1" applyFill="1" applyBorder="1" applyAlignment="1" applyProtection="1">
      <alignment horizontal="left" vertical="top"/>
      <protection locked="0"/>
    </xf>
    <xf numFmtId="0" fontId="1" fillId="6" borderId="21" xfId="0" applyFont="1" applyFill="1" applyBorder="1" applyAlignment="1" applyProtection="1">
      <alignment horizontal="left" vertical="top"/>
      <protection locked="0"/>
    </xf>
    <xf numFmtId="0" fontId="1" fillId="6" borderId="22" xfId="0" applyFont="1" applyFill="1" applyBorder="1" applyAlignment="1" applyProtection="1">
      <alignment horizontal="left" vertical="top"/>
      <protection locked="0"/>
    </xf>
    <xf numFmtId="0" fontId="1" fillId="6" borderId="25" xfId="0" applyFont="1" applyFill="1" applyBorder="1" applyAlignment="1" applyProtection="1">
      <alignment horizontal="left" vertical="top"/>
      <protection locked="0"/>
    </xf>
    <xf numFmtId="0" fontId="0" fillId="8" borderId="19" xfId="0" applyFont="1" applyFill="1" applyBorder="1" applyAlignment="1" applyProtection="1">
      <alignment horizontal="center"/>
      <protection locked="0"/>
    </xf>
    <xf numFmtId="0" fontId="0" fillId="9" borderId="19" xfId="0" applyFont="1" applyFill="1" applyBorder="1" applyProtection="1">
      <protection locked="0"/>
    </xf>
    <xf numFmtId="0" fontId="0" fillId="9" borderId="20" xfId="0" applyFont="1" applyFill="1" applyBorder="1" applyProtection="1">
      <protection locked="0"/>
    </xf>
    <xf numFmtId="0" fontId="1" fillId="4" borderId="27" xfId="0" applyFont="1" applyFill="1" applyBorder="1" applyAlignment="1" applyProtection="1">
      <alignment horizontal="left"/>
      <protection locked="0"/>
    </xf>
    <xf numFmtId="0" fontId="1" fillId="4" borderId="28" xfId="0" applyFont="1" applyFill="1" applyBorder="1" applyAlignment="1" applyProtection="1">
      <alignment horizontal="left"/>
      <protection locked="0"/>
    </xf>
    <xf numFmtId="0" fontId="1" fillId="4" borderId="29" xfId="0" applyFont="1" applyFill="1" applyBorder="1" applyAlignment="1" applyProtection="1">
      <alignment horizontal="left"/>
      <protection locked="0"/>
    </xf>
    <xf numFmtId="165" fontId="1" fillId="0" borderId="0" xfId="0" applyNumberFormat="1" applyFont="1" applyBorder="1" applyProtection="1">
      <protection locked="0"/>
    </xf>
    <xf numFmtId="0" fontId="10" fillId="0" borderId="0" xfId="0" applyFont="1" applyAlignment="1" applyProtection="1">
      <alignment horizontal="left" vertical="center" indent="6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5" fillId="0" borderId="33" xfId="0" applyFont="1" applyBorder="1" applyAlignment="1" applyProtection="1">
      <alignment vertical="center"/>
    </xf>
    <xf numFmtId="49" fontId="5" fillId="10" borderId="33" xfId="0" applyNumberFormat="1" applyFont="1" applyFill="1" applyBorder="1" applyAlignment="1" applyProtection="1">
      <alignment vertical="center" wrapText="1"/>
    </xf>
    <xf numFmtId="49" fontId="6" fillId="10" borderId="33" xfId="0" applyNumberFormat="1" applyFont="1" applyFill="1" applyBorder="1" applyAlignment="1" applyProtection="1">
      <alignment horizontal="left" vertical="center" wrapText="1"/>
    </xf>
    <xf numFmtId="49" fontId="6" fillId="10" borderId="33" xfId="0" applyNumberFormat="1" applyFont="1" applyFill="1" applyBorder="1" applyAlignment="1" applyProtection="1">
      <alignment vertical="center" wrapText="1"/>
    </xf>
    <xf numFmtId="0" fontId="8" fillId="0" borderId="33" xfId="0" applyFont="1" applyBorder="1" applyAlignment="1" applyProtection="1">
      <alignment vertical="center"/>
    </xf>
    <xf numFmtId="49" fontId="8" fillId="10" borderId="33" xfId="0" applyNumberFormat="1" applyFont="1" applyFill="1" applyBorder="1" applyAlignment="1" applyProtection="1">
      <alignment vertical="center" wrapText="1"/>
    </xf>
    <xf numFmtId="0" fontId="8" fillId="0" borderId="33" xfId="0" applyFont="1" applyBorder="1" applyProtection="1"/>
    <xf numFmtId="0" fontId="9" fillId="0" borderId="18" xfId="0" applyFont="1" applyFill="1" applyBorder="1" applyAlignment="1" applyProtection="1">
      <alignment vertical="center"/>
    </xf>
    <xf numFmtId="49" fontId="9" fillId="2" borderId="18" xfId="0" applyNumberFormat="1" applyFont="1" applyFill="1" applyBorder="1" applyAlignment="1" applyProtection="1">
      <alignment vertical="center"/>
    </xf>
    <xf numFmtId="0" fontId="0" fillId="2" borderId="14" xfId="0" applyFill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</xf>
    <xf numFmtId="0" fontId="0" fillId="2" borderId="31" xfId="0" applyFill="1" applyBorder="1" applyAlignment="1" applyProtection="1">
      <alignment horizontal="left" vertical="top" wrapText="1"/>
    </xf>
    <xf numFmtId="0" fontId="0" fillId="2" borderId="18" xfId="0" applyFill="1" applyBorder="1" applyAlignment="1" applyProtection="1">
      <alignment horizontal="left" vertical="top" wrapText="1"/>
    </xf>
    <xf numFmtId="0" fontId="0" fillId="7" borderId="11" xfId="0" applyFill="1" applyBorder="1" applyAlignment="1" applyProtection="1">
      <alignment horizontal="center"/>
    </xf>
    <xf numFmtId="164" fontId="0" fillId="7" borderId="11" xfId="0" applyNumberFormat="1" applyFill="1" applyBorder="1" applyProtection="1"/>
    <xf numFmtId="164" fontId="0" fillId="7" borderId="24" xfId="0" applyNumberFormat="1" applyFill="1" applyBorder="1" applyProtection="1"/>
    <xf numFmtId="0" fontId="11" fillId="0" borderId="5" xfId="0" applyFont="1" applyBorder="1" applyAlignment="1" applyProtection="1">
      <alignment horizontal="right"/>
    </xf>
    <xf numFmtId="0" fontId="11" fillId="0" borderId="6" xfId="0" applyFont="1" applyBorder="1" applyProtection="1"/>
    <xf numFmtId="164" fontId="11" fillId="0" borderId="4" xfId="0" applyNumberFormat="1" applyFont="1" applyBorder="1" applyProtection="1"/>
    <xf numFmtId="0" fontId="0" fillId="7" borderId="12" xfId="0" applyFill="1" applyBorder="1" applyAlignment="1" applyProtection="1">
      <alignment horizontal="center"/>
    </xf>
    <xf numFmtId="164" fontId="0" fillId="7" borderId="12" xfId="0" applyNumberFormat="1" applyFill="1" applyBorder="1" applyProtection="1"/>
    <xf numFmtId="164" fontId="0" fillId="7" borderId="13" xfId="0" applyNumberForma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70" zoomScaleNormal="70" zoomScaleSheetLayoutView="85" zoomScalePageLayoutView="55" workbookViewId="0">
      <selection activeCell="D12" sqref="D12"/>
    </sheetView>
  </sheetViews>
  <sheetFormatPr defaultColWidth="8.85546875" defaultRowHeight="15" x14ac:dyDescent="0.25"/>
  <cols>
    <col min="1" max="1" width="41.7109375" style="18" customWidth="1"/>
    <col min="2" max="2" width="30.140625" style="18" customWidth="1"/>
    <col min="3" max="3" width="64.28515625" style="18" bestFit="1" customWidth="1"/>
    <col min="4" max="4" width="24.42578125" style="18" customWidth="1"/>
    <col min="5" max="5" width="23.85546875" style="18" bestFit="1" customWidth="1"/>
    <col min="6" max="6" width="15.7109375" style="18" customWidth="1"/>
    <col min="7" max="7" width="5.140625" style="18" bestFit="1" customWidth="1"/>
    <col min="8" max="10" width="15.7109375" style="18" customWidth="1"/>
    <col min="11" max="16384" width="8.85546875" style="18"/>
  </cols>
  <sheetData>
    <row r="1" spans="1:10" ht="18.75" x14ac:dyDescent="0.3">
      <c r="A1" s="17" t="s">
        <v>37</v>
      </c>
      <c r="B1" s="17"/>
    </row>
    <row r="2" spans="1:10" x14ac:dyDescent="0.25">
      <c r="A2" s="19"/>
    </row>
    <row r="3" spans="1:10" ht="15.75" x14ac:dyDescent="0.25">
      <c r="A3" s="20" t="s">
        <v>10</v>
      </c>
      <c r="B3" s="20"/>
      <c r="C3" s="20"/>
      <c r="D3" s="20"/>
      <c r="F3" s="21"/>
    </row>
    <row r="4" spans="1:10" x14ac:dyDescent="0.25">
      <c r="A4" s="19"/>
      <c r="E4" s="22"/>
      <c r="F4" s="22"/>
      <c r="G4" s="22"/>
      <c r="H4" s="22"/>
    </row>
    <row r="5" spans="1:10" ht="15.75" thickBot="1" x14ac:dyDescent="0.3">
      <c r="A5" s="23"/>
      <c r="B5" s="24"/>
      <c r="C5" s="24"/>
      <c r="D5" s="25"/>
      <c r="E5" s="26"/>
      <c r="F5" s="27"/>
      <c r="G5" s="22"/>
      <c r="H5" s="28"/>
    </row>
    <row r="6" spans="1:10" ht="15" customHeight="1" x14ac:dyDescent="0.25">
      <c r="A6" s="29" t="s">
        <v>0</v>
      </c>
      <c r="B6" s="30" t="s">
        <v>1</v>
      </c>
      <c r="C6" s="31"/>
      <c r="D6" s="32" t="s">
        <v>2</v>
      </c>
      <c r="E6" s="33" t="s">
        <v>3</v>
      </c>
      <c r="F6" s="34" t="s">
        <v>12</v>
      </c>
      <c r="G6" s="35" t="s">
        <v>7</v>
      </c>
      <c r="H6" s="36" t="s">
        <v>11</v>
      </c>
      <c r="I6" s="36" t="s">
        <v>13</v>
      </c>
      <c r="J6" s="37" t="s">
        <v>14</v>
      </c>
    </row>
    <row r="7" spans="1:10" ht="15.75" thickBot="1" x14ac:dyDescent="0.3">
      <c r="A7" s="38"/>
      <c r="B7" s="39" t="s">
        <v>4</v>
      </c>
      <c r="C7" s="39" t="s">
        <v>5</v>
      </c>
      <c r="D7" s="40"/>
      <c r="E7" s="41" t="s">
        <v>6</v>
      </c>
      <c r="F7" s="42"/>
      <c r="G7" s="43"/>
      <c r="H7" s="44"/>
      <c r="I7" s="44"/>
      <c r="J7" s="45"/>
    </row>
    <row r="8" spans="1:10" ht="120" x14ac:dyDescent="0.25">
      <c r="A8" s="46" t="s">
        <v>21</v>
      </c>
      <c r="B8" s="72" t="s">
        <v>23</v>
      </c>
      <c r="C8" s="73" t="s">
        <v>26</v>
      </c>
      <c r="D8" s="5"/>
      <c r="E8" s="14"/>
      <c r="F8" s="13"/>
      <c r="G8" s="91">
        <v>1</v>
      </c>
      <c r="H8" s="92">
        <f>F8*G8</f>
        <v>0</v>
      </c>
      <c r="I8" s="92">
        <f>J8-H8</f>
        <v>0</v>
      </c>
      <c r="J8" s="93">
        <f>H8*1.21</f>
        <v>0</v>
      </c>
    </row>
    <row r="9" spans="1:10" ht="195" x14ac:dyDescent="0.25">
      <c r="A9" s="47"/>
      <c r="B9" s="72" t="s">
        <v>22</v>
      </c>
      <c r="C9" s="74" t="s">
        <v>34</v>
      </c>
      <c r="D9" s="3"/>
      <c r="E9" s="16"/>
      <c r="F9" s="2"/>
      <c r="G9" s="48"/>
      <c r="H9" s="49"/>
      <c r="I9" s="50"/>
      <c r="J9" s="51"/>
    </row>
    <row r="10" spans="1:10" s="56" customFormat="1" ht="150" x14ac:dyDescent="0.25">
      <c r="A10" s="47"/>
      <c r="B10" s="72" t="s">
        <v>24</v>
      </c>
      <c r="C10" s="75" t="s">
        <v>29</v>
      </c>
      <c r="D10" s="4"/>
      <c r="E10" s="16"/>
      <c r="F10" s="1"/>
      <c r="G10" s="52"/>
      <c r="H10" s="53"/>
      <c r="I10" s="54"/>
      <c r="J10" s="55"/>
    </row>
    <row r="11" spans="1:10" s="56" customFormat="1" ht="105" x14ac:dyDescent="0.25">
      <c r="A11" s="57"/>
      <c r="B11" s="72" t="s">
        <v>25</v>
      </c>
      <c r="C11" s="73" t="s">
        <v>35</v>
      </c>
      <c r="D11" s="4"/>
      <c r="E11" s="16"/>
      <c r="F11" s="1"/>
      <c r="G11" s="52"/>
      <c r="H11" s="53"/>
      <c r="I11" s="54"/>
      <c r="J11" s="55"/>
    </row>
    <row r="12" spans="1:10" s="56" customFormat="1" ht="135" x14ac:dyDescent="0.25">
      <c r="A12" s="57"/>
      <c r="B12" s="72" t="s">
        <v>27</v>
      </c>
      <c r="C12" s="75" t="s">
        <v>36</v>
      </c>
      <c r="D12" s="4"/>
      <c r="E12" s="16"/>
      <c r="F12" s="1"/>
      <c r="G12" s="52"/>
      <c r="H12" s="53"/>
      <c r="I12" s="54"/>
      <c r="J12" s="55"/>
    </row>
    <row r="13" spans="1:10" s="56" customFormat="1" ht="60" x14ac:dyDescent="0.25">
      <c r="A13" s="57"/>
      <c r="B13" s="72" t="s">
        <v>28</v>
      </c>
      <c r="C13" s="73" t="s">
        <v>30</v>
      </c>
      <c r="D13" s="4"/>
      <c r="E13" s="16"/>
      <c r="F13" s="1"/>
      <c r="G13" s="52"/>
      <c r="H13" s="53"/>
      <c r="I13" s="54"/>
      <c r="J13" s="55"/>
    </row>
    <row r="14" spans="1:10" s="56" customFormat="1" ht="15.75" thickBot="1" x14ac:dyDescent="0.3">
      <c r="A14" s="58"/>
      <c r="B14" s="76" t="s">
        <v>32</v>
      </c>
      <c r="C14" s="77" t="s">
        <v>20</v>
      </c>
      <c r="D14" s="12"/>
      <c r="E14" s="16"/>
      <c r="F14" s="1"/>
      <c r="G14" s="52"/>
      <c r="H14" s="53"/>
      <c r="I14" s="54"/>
      <c r="J14" s="55"/>
    </row>
    <row r="15" spans="1:10" s="56" customFormat="1" ht="90" x14ac:dyDescent="0.25">
      <c r="A15" s="59" t="s">
        <v>31</v>
      </c>
      <c r="B15" s="78" t="s">
        <v>25</v>
      </c>
      <c r="C15" s="77" t="s">
        <v>33</v>
      </c>
      <c r="D15" s="7"/>
      <c r="E15" s="14"/>
      <c r="F15" s="8"/>
      <c r="G15" s="85">
        <v>1</v>
      </c>
      <c r="H15" s="86">
        <f>F15*G15</f>
        <v>0</v>
      </c>
      <c r="I15" s="86">
        <f>J15-H15</f>
        <v>0</v>
      </c>
      <c r="J15" s="87">
        <f>H15*1.21</f>
        <v>0</v>
      </c>
    </row>
    <row r="16" spans="1:10" s="56" customFormat="1" ht="15.75" thickBot="1" x14ac:dyDescent="0.3">
      <c r="A16" s="60"/>
      <c r="B16" s="79" t="s">
        <v>8</v>
      </c>
      <c r="C16" s="80" t="s">
        <v>20</v>
      </c>
      <c r="D16" s="6"/>
      <c r="E16" s="15"/>
      <c r="F16" s="9"/>
      <c r="G16" s="61"/>
      <c r="H16" s="9"/>
      <c r="I16" s="62"/>
      <c r="J16" s="63"/>
    </row>
    <row r="17" spans="1:10" s="71" customFormat="1" ht="27.75" customHeight="1" thickBot="1" x14ac:dyDescent="0.3">
      <c r="A17" s="68"/>
      <c r="B17" s="69"/>
      <c r="C17" s="69"/>
      <c r="D17" s="70"/>
      <c r="E17" s="70"/>
      <c r="F17" s="88" t="s">
        <v>9</v>
      </c>
      <c r="G17" s="89"/>
      <c r="H17" s="90">
        <f>SUM(H8:H16)</f>
        <v>0</v>
      </c>
      <c r="I17" s="90">
        <f>SUM(I8:I16)</f>
        <v>0</v>
      </c>
      <c r="J17" s="90">
        <f>SUM(J8:J16)</f>
        <v>0</v>
      </c>
    </row>
    <row r="18" spans="1:10" x14ac:dyDescent="0.25">
      <c r="A18" s="64" t="s">
        <v>19</v>
      </c>
      <c r="B18" s="65"/>
      <c r="C18" s="65"/>
      <c r="D18" s="66"/>
      <c r="E18" s="25"/>
      <c r="F18" s="27"/>
      <c r="G18" s="22"/>
      <c r="H18" s="67"/>
      <c r="I18" s="67"/>
      <c r="J18" s="67"/>
    </row>
    <row r="19" spans="1:10" x14ac:dyDescent="0.25">
      <c r="A19" s="81" t="s">
        <v>15</v>
      </c>
      <c r="B19" s="82"/>
      <c r="C19" s="82"/>
      <c r="D19" s="10" t="s">
        <v>18</v>
      </c>
    </row>
    <row r="20" spans="1:10" x14ac:dyDescent="0.25">
      <c r="A20" s="81" t="s">
        <v>16</v>
      </c>
      <c r="B20" s="82"/>
      <c r="C20" s="82"/>
      <c r="D20" s="10" t="s">
        <v>18</v>
      </c>
    </row>
    <row r="21" spans="1:10" ht="15.75" thickBot="1" x14ac:dyDescent="0.3">
      <c r="A21" s="83" t="s">
        <v>17</v>
      </c>
      <c r="B21" s="84"/>
      <c r="C21" s="84"/>
      <c r="D21" s="11" t="s">
        <v>18</v>
      </c>
    </row>
  </sheetData>
  <sheetProtection algorithmName="SHA-512" hashValue="CzZ4oTaKGuRzm5mhwRffAMCjV8y421dgWtkGuPsUr3kNEBi7FfzZvuY24gpLIse9uLxJT+myYfk2muqP9XFzPw==" saltValue="E2Eez/SuXySty6LtH7I0Cw==" spinCount="100000" sheet="1" objects="1" scenarios="1"/>
  <mergeCells count="16">
    <mergeCell ref="A21:C21"/>
    <mergeCell ref="A18:D18"/>
    <mergeCell ref="I6:I7"/>
    <mergeCell ref="J6:J7"/>
    <mergeCell ref="A19:C19"/>
    <mergeCell ref="A20:C20"/>
    <mergeCell ref="E15:E16"/>
    <mergeCell ref="A8:A14"/>
    <mergeCell ref="E8:E14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OVZ</cp:lastModifiedBy>
  <cp:lastPrinted>2017-06-26T05:52:54Z</cp:lastPrinted>
  <dcterms:created xsi:type="dcterms:W3CDTF">2017-06-20T06:57:43Z</dcterms:created>
  <dcterms:modified xsi:type="dcterms:W3CDTF">2020-11-02T16:59:23Z</dcterms:modified>
</cp:coreProperties>
</file>