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<sst xmlns="http://schemas.openxmlformats.org/spreadsheetml/2006/main" count="77" uniqueCount="73">
  <si>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</si>
  <si>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</si>
  <si>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</si>
  <si>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</si>
  <si>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</si>
  <si>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</si>
  <si>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</si>
  <si>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</si>
  <si>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</si>
  <si>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</si>
  <si>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</si>
  <si>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</si>
  <si>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</si>
  <si>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</si>
  <si>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</si>
  <si>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</si>
  <si>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</si>
  <si>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</si>
  <si>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</si>
  <si>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</si>
  <si>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</si>
  <si>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</si>
  <si>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Typ displeje</t>
  </si>
  <si>
    <t>Rozlišení displeje</t>
  </si>
  <si>
    <t>min. 1920 × 1080 px</t>
  </si>
  <si>
    <t>Úhlopříčka displeje</t>
  </si>
  <si>
    <t>SSD</t>
  </si>
  <si>
    <t>min. 512 GB</t>
  </si>
  <si>
    <t>Operační systém</t>
  </si>
  <si>
    <t>předinstalovaný OEM operační systém Windows (nutné jako podkladová licence pro Campus Agreement)</t>
  </si>
  <si>
    <t>Webkamera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</si>
  <si>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</si>
  <si>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</si>
  <si>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Velikost operační paměti RAM</t>
  </si>
  <si>
    <t>min. 2 666 MHz</t>
  </si>
  <si>
    <t>Frekvence paměti</t>
  </si>
  <si>
    <t>Kapacita úložiště</t>
  </si>
  <si>
    <t>Typ úložiště</t>
  </si>
  <si>
    <t>Hmotnost PC</t>
  </si>
  <si>
    <t>Výstupy</t>
  </si>
  <si>
    <t>USB-C</t>
  </si>
  <si>
    <t>IPS Antireflexní</t>
  </si>
  <si>
    <t>Výkon procesoru</t>
  </si>
  <si>
    <t>Maximální výdrž baterie</t>
  </si>
  <si>
    <t>až 12 h, (kapacita min. 45 Wh)</t>
  </si>
  <si>
    <t>Kvalita a odolnost rámu PC</t>
  </si>
  <si>
    <t>odolné provedení rámu NTB</t>
  </si>
  <si>
    <t>HDMI</t>
  </si>
  <si>
    <t>Bluetooth</t>
  </si>
  <si>
    <t>WiFi</t>
  </si>
  <si>
    <t>USB 3.2 Gen 1 (USB 3.0)</t>
  </si>
  <si>
    <t>Podsvícená klávesnice</t>
  </si>
  <si>
    <t>Čtečka paměťových karet</t>
  </si>
  <si>
    <t>Výbava</t>
  </si>
  <si>
    <t>14"</t>
  </si>
  <si>
    <t>min. 8 GB (DDR4)</t>
  </si>
  <si>
    <t>NTB včetně dokovací stanice, externího monitoru a příslušenství</t>
  </si>
  <si>
    <t>Dokovací konektor</t>
  </si>
  <si>
    <t>max. 1,7 kg</t>
  </si>
  <si>
    <t>min. 7 490 bodů (PassMark CPU, cpu-monkey.com)</t>
  </si>
  <si>
    <t>Dokovací stanice</t>
  </si>
  <si>
    <t>Kompatibilní s poptávaným NTB</t>
  </si>
  <si>
    <t>Výstupy - USB 3.0, USB 2.0, VGA, Display Port, Gigabit Ethernet Rj45</t>
  </si>
  <si>
    <t>Napájecí adaptér</t>
  </si>
  <si>
    <t>Externí monitor</t>
  </si>
  <si>
    <t>Velikost min. 27", poměr stran 16:9</t>
  </si>
  <si>
    <t>DisplayPort, HDMI</t>
  </si>
  <si>
    <t>Rozlišení min. 2560 x 1440 px, typ panelu - IPS antireflexní,</t>
  </si>
  <si>
    <t>Jas - min. 300 cd/m2, barevná hloubka - min. 8 bit</t>
  </si>
  <si>
    <t>Kompatibilní s poptávaným NTB a dokovací stanicí</t>
  </si>
  <si>
    <t>Požadované příslušenství - klávesnice, myš</t>
  </si>
  <si>
    <t>35 000 Kč bez DPH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</si>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</sst>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</fills>
  <borders count="32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3" fontId="0" fillId="2" borderId="1" xfId="0" applyNumberFormat="1" applyFont="1" applyFill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ont="1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3" fontId="0" fillId="3" borderId="5" xfId="0" applyNumberFormat="1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3" fontId="0" fillId="2" borderId="7" xfId="0" applyNumberFormat="1" applyFont="1" applyFill="1" applyBorder="1" applyProtection="1"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Alignment="1" applyProtection="1">
      <alignment horizontal="left" vertical="center" indent="6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Protection="1">
      <protection locked="0"/>
    </xf>
    <xf numFmtId="0" fontId="2" fillId="4" borderId="8" xfId="0" applyFont="1" applyFill="1" applyBorder="1" applyAlignment="1" applyProtection="1">
      <alignment horizontal="center" vertical="top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 vertical="top" wrapText="1"/>
      <protection locked="0"/>
    </xf>
    <xf numFmtId="0" fontId="2" fillId="5" borderId="11" xfId="0" applyFont="1" applyFill="1" applyBorder="1" applyAlignment="1" applyProtection="1">
      <alignment horizontal="center" vertical="top"/>
      <protection locked="0"/>
    </xf>
    <xf numFmtId="0" fontId="2" fillId="5" borderId="11" xfId="0" applyFont="1" applyFill="1" applyBorder="1" applyAlignment="1" applyProtection="1">
      <alignment horizontal="center" wrapText="1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3" fontId="0" fillId="2" borderId="15" xfId="0" applyNumberFormat="1" applyFont="1" applyFill="1" applyBorder="1" applyProtection="1">
      <protection locked="0"/>
    </xf>
    <xf numFmtId="0" fontId="0" fillId="7" borderId="15" xfId="0" applyFill="1" applyBorder="1" applyProtection="1">
      <protection locked="0"/>
    </xf>
    <xf numFmtId="0" fontId="0" fillId="7" borderId="16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Protection="1">
      <protection locked="0"/>
    </xf>
    <xf numFmtId="0" fontId="0" fillId="7" borderId="0" xfId="0" applyFont="1" applyFill="1" applyBorder="1" applyProtection="1">
      <protection locked="0"/>
    </xf>
    <xf numFmtId="0" fontId="0" fillId="7" borderId="17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2" fillId="6" borderId="14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3" fontId="0" fillId="2" borderId="19" xfId="0" applyNumberFormat="1" applyFont="1" applyFill="1" applyBorder="1" applyProtection="1">
      <protection locked="0"/>
    </xf>
    <xf numFmtId="0" fontId="0" fillId="7" borderId="19" xfId="0" applyFont="1" applyFill="1" applyBorder="1" applyProtection="1">
      <protection locked="0"/>
    </xf>
    <xf numFmtId="0" fontId="0" fillId="7" borderId="20" xfId="0" applyFont="1" applyFill="1" applyBorder="1" applyProtection="1">
      <protection locked="0"/>
    </xf>
    <xf numFmtId="0" fontId="5" fillId="0" borderId="21" xfId="0" applyFont="1" applyBorder="1" applyAlignment="1" applyProtection="1">
      <alignment horizontal="left" vertical="center" indent="6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2" fillId="4" borderId="22" xfId="0" applyFont="1" applyFill="1" applyBorder="1" applyAlignment="1" applyProtection="1">
      <alignment horizontal="left"/>
      <protection locked="0"/>
    </xf>
    <xf numFmtId="0" fontId="2" fillId="4" borderId="23" xfId="0" applyFont="1" applyFill="1" applyBorder="1" applyAlignment="1" applyProtection="1">
      <alignment horizontal="left"/>
      <protection locked="0"/>
    </xf>
    <xf numFmtId="0" fontId="2" fillId="4" borderId="24" xfId="0" applyFont="1" applyFill="1" applyBorder="1" applyAlignment="1" applyProtection="1">
      <alignment horizontal="left"/>
      <protection locked="0"/>
    </xf>
    <xf numFmtId="165" fontId="2" fillId="0" borderId="0" xfId="0" applyNumberFormat="1" applyFont="1" applyBorder="1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4" xfId="0" applyFont="1" applyFill="1" applyBorder="1" applyProtection="1">
      <protection/>
    </xf>
    <xf numFmtId="0" fontId="6" fillId="8" borderId="4" xfId="0" applyFont="1" applyFill="1" applyBorder="1" applyAlignment="1" applyProtection="1">
      <alignment wrapText="1"/>
      <protection/>
    </xf>
    <xf numFmtId="0" fontId="0" fillId="0" borderId="3" xfId="0" applyFill="1" applyBorder="1" applyProtection="1">
      <protection/>
    </xf>
    <xf numFmtId="0" fontId="7" fillId="8" borderId="3" xfId="0" applyFont="1" applyFill="1" applyBorder="1" applyAlignment="1" applyProtection="1">
      <alignment wrapText="1"/>
      <protection/>
    </xf>
    <xf numFmtId="0" fontId="0" fillId="8" borderId="3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5" xfId="0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6" xfId="0" applyFill="1" applyBorder="1" applyAlignment="1" applyProtection="1">
      <alignment vertical="center" wrapText="1"/>
      <protection/>
    </xf>
    <xf numFmtId="0" fontId="0" fillId="8" borderId="6" xfId="0" applyFill="1" applyBorder="1" applyAlignment="1" applyProtection="1">
      <alignment wrapText="1"/>
      <protection/>
    </xf>
    <xf numFmtId="0" fontId="0" fillId="9" borderId="5" xfId="0" applyFill="1" applyBorder="1" applyAlignment="1" applyProtection="1">
      <alignment horizontal="center"/>
      <protection/>
    </xf>
    <xf numFmtId="164" fontId="0" fillId="9" borderId="5" xfId="0" applyNumberFormat="1" applyFill="1" applyBorder="1" applyProtection="1">
      <protection/>
    </xf>
    <xf numFmtId="164" fontId="0" fillId="9" borderId="26" xfId="0" applyNumberFormat="1" applyFill="1" applyBorder="1" applyProtection="1">
      <protection/>
    </xf>
    <xf numFmtId="0" fontId="2" fillId="0" borderId="7" xfId="0" applyFont="1" applyBorder="1" applyAlignment="1" applyProtection="1">
      <alignment horizontal="right"/>
      <protection/>
    </xf>
    <xf numFmtId="0" fontId="0" fillId="0" borderId="19" xfId="0" applyBorder="1" applyProtection="1">
      <protection/>
    </xf>
    <xf numFmtId="164" fontId="2" fillId="0" borderId="27" xfId="0" applyNumberFormat="1" applyFont="1" applyBorder="1" applyProtection="1">
      <protection/>
    </xf>
    <xf numFmtId="164" fontId="2" fillId="0" borderId="28" xfId="0" applyNumberFormat="1" applyFont="1" applyBorder="1" applyProtection="1">
      <protection/>
    </xf>
    <xf numFmtId="0" fontId="0" fillId="8" borderId="29" xfId="0" applyFill="1" applyBorder="1" applyAlignment="1" applyProtection="1">
      <alignment horizontal="left" vertical="top" wrapText="1"/>
      <protection/>
    </xf>
    <xf numFmtId="0" fontId="0" fillId="8" borderId="30" xfId="0" applyFill="1" applyBorder="1" applyAlignment="1" applyProtection="1">
      <alignment horizontal="left" vertical="top" wrapText="1"/>
      <protection/>
    </xf>
    <xf numFmtId="0" fontId="0" fillId="8" borderId="31" xfId="0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tabSelected="1" zoomScale="80" zoomScaleNormal="80" zoomScaleSheetLayoutView="85" zoomScalePageLayoutView="55" workbookViewId="0" topLeftCell="A1">
      <selection activeCell="A3" sqref="A3:D3"/>
    </sheetView>
  </sheetViews>
  <sheetFormatPr defaultColWidth="9.140625" defaultRowHeight="15"/>
  <cols>
    <col min="1" max="1" width="41.7109375" style="14" customWidth="1"/>
    <col min="2" max="2" width="30.140625" style="14" customWidth="1"/>
    <col min="3" max="3" width="64.28125" style="14" bestFit="1" customWidth="1"/>
    <col min="4" max="4" width="24.421875" style="14" customWidth="1"/>
    <col min="5" max="5" width="23.8515625" style="14" bestFit="1" customWidth="1"/>
    <col min="6" max="6" width="15.7109375" style="14" customWidth="1"/>
    <col min="7" max="7" width="5.140625" style="14" bestFit="1" customWidth="1"/>
    <col min="8" max="10" width="15.7109375" style="14" customWidth="1"/>
    <col min="11" max="16384" width="9.140625" style="14" customWidth="1"/>
  </cols>
  <sheetData>
    <row r="1" spans="1:2" ht="18.75">
      <c r="A1" s="13" t="s">
        <v>72</v>
      </c>
      <c r="B1" s="13"/>
    </row>
    <row r="2" ht="15">
      <c r="A2" s="15"/>
    </row>
    <row r="3" spans="1:8" ht="57.6" customHeight="1">
      <c r="A3" s="16" t="s">
        <v>31</v>
      </c>
      <c r="B3" s="16"/>
      <c r="C3" s="16"/>
      <c r="D3" s="16"/>
      <c r="E3" s="17"/>
      <c r="F3" s="17"/>
      <c r="G3" s="17"/>
      <c r="H3" s="17"/>
    </row>
    <row r="4" spans="1:8" ht="15.75" thickBot="1">
      <c r="A4" s="18"/>
      <c r="B4" s="19"/>
      <c r="C4" s="19"/>
      <c r="D4" s="20"/>
      <c r="E4" s="21"/>
      <c r="F4" s="22"/>
      <c r="G4" s="17"/>
      <c r="H4" s="23"/>
    </row>
    <row r="5" spans="1:10" ht="15" customHeight="1">
      <c r="A5" s="24" t="s">
        <v>0</v>
      </c>
      <c r="B5" s="25" t="s">
        <v>1</v>
      </c>
      <c r="C5" s="26"/>
      <c r="D5" s="27" t="s">
        <v>2</v>
      </c>
      <c r="E5" s="28" t="s">
        <v>3</v>
      </c>
      <c r="F5" s="29" t="s">
        <v>11</v>
      </c>
      <c r="G5" s="30" t="s">
        <v>7</v>
      </c>
      <c r="H5" s="31" t="s">
        <v>10</v>
      </c>
      <c r="I5" s="31" t="s">
        <v>12</v>
      </c>
      <c r="J5" s="32" t="s">
        <v>13</v>
      </c>
    </row>
    <row r="6" spans="1:10" ht="15.75" thickBot="1">
      <c r="A6" s="33"/>
      <c r="B6" s="34" t="s">
        <v>4</v>
      </c>
      <c r="C6" s="34" t="s">
        <v>5</v>
      </c>
      <c r="D6" s="35"/>
      <c r="E6" s="36" t="s">
        <v>6</v>
      </c>
      <c r="F6" s="37"/>
      <c r="G6" s="38"/>
      <c r="H6" s="39"/>
      <c r="I6" s="39"/>
      <c r="J6" s="40"/>
    </row>
    <row r="7" spans="1:10" ht="15" customHeight="1">
      <c r="A7" s="41" t="s">
        <v>56</v>
      </c>
      <c r="B7" s="66" t="s">
        <v>21</v>
      </c>
      <c r="C7" s="67" t="s">
        <v>71</v>
      </c>
      <c r="D7" s="5"/>
      <c r="E7" s="10"/>
      <c r="F7" s="6"/>
      <c r="G7" s="80">
        <v>1</v>
      </c>
      <c r="H7" s="81">
        <f>F7*G7</f>
        <v>0</v>
      </c>
      <c r="I7" s="81">
        <f>J7-H7</f>
        <v>0</v>
      </c>
      <c r="J7" s="82">
        <f>H7*1.21</f>
        <v>0</v>
      </c>
    </row>
    <row r="8" spans="1:10" ht="15" customHeight="1">
      <c r="A8" s="42"/>
      <c r="B8" s="68" t="s">
        <v>25</v>
      </c>
      <c r="C8" s="69" t="s">
        <v>54</v>
      </c>
      <c r="D8" s="3"/>
      <c r="E8" s="11"/>
      <c r="F8" s="2"/>
      <c r="G8" s="43"/>
      <c r="H8" s="44"/>
      <c r="I8" s="45"/>
      <c r="J8" s="46"/>
    </row>
    <row r="9" spans="1:10" s="51" customFormat="1" ht="15" customHeight="1">
      <c r="A9" s="42"/>
      <c r="B9" s="68" t="s">
        <v>23</v>
      </c>
      <c r="C9" s="69" t="s">
        <v>24</v>
      </c>
      <c r="D9" s="4"/>
      <c r="E9" s="11"/>
      <c r="F9" s="1"/>
      <c r="G9" s="47"/>
      <c r="H9" s="48"/>
      <c r="I9" s="49"/>
      <c r="J9" s="50"/>
    </row>
    <row r="10" spans="1:10" s="51" customFormat="1" ht="15">
      <c r="A10" s="52"/>
      <c r="B10" s="68" t="s">
        <v>22</v>
      </c>
      <c r="C10" s="70" t="s">
        <v>41</v>
      </c>
      <c r="D10" s="4"/>
      <c r="E10" s="11"/>
      <c r="F10" s="1"/>
      <c r="G10" s="47"/>
      <c r="H10" s="48"/>
      <c r="I10" s="49"/>
      <c r="J10" s="50"/>
    </row>
    <row r="11" spans="1:10" s="51" customFormat="1" ht="15">
      <c r="A11" s="52"/>
      <c r="B11" s="68" t="s">
        <v>42</v>
      </c>
      <c r="C11" s="70" t="s">
        <v>59</v>
      </c>
      <c r="D11" s="4"/>
      <c r="E11" s="11"/>
      <c r="F11" s="1"/>
      <c r="G11" s="47"/>
      <c r="H11" s="48"/>
      <c r="I11" s="49"/>
      <c r="J11" s="50"/>
    </row>
    <row r="12" spans="1:10" s="51" customFormat="1" ht="15">
      <c r="A12" s="52"/>
      <c r="B12" s="68" t="s">
        <v>33</v>
      </c>
      <c r="C12" s="70" t="s">
        <v>55</v>
      </c>
      <c r="D12" s="4"/>
      <c r="E12" s="11"/>
      <c r="F12" s="1"/>
      <c r="G12" s="47"/>
      <c r="H12" s="48"/>
      <c r="I12" s="49"/>
      <c r="J12" s="50"/>
    </row>
    <row r="13" spans="1:10" s="51" customFormat="1" ht="15">
      <c r="A13" s="52"/>
      <c r="B13" s="68" t="s">
        <v>35</v>
      </c>
      <c r="C13" s="70" t="s">
        <v>34</v>
      </c>
      <c r="D13" s="4"/>
      <c r="E13" s="11"/>
      <c r="F13" s="1"/>
      <c r="G13" s="47"/>
      <c r="H13" s="48"/>
      <c r="I13" s="49"/>
      <c r="J13" s="50"/>
    </row>
    <row r="14" spans="1:10" s="51" customFormat="1" ht="17.25" customHeight="1">
      <c r="A14" s="52"/>
      <c r="B14" s="68" t="s">
        <v>36</v>
      </c>
      <c r="C14" s="70" t="s">
        <v>27</v>
      </c>
      <c r="D14" s="4"/>
      <c r="E14" s="11"/>
      <c r="F14" s="1"/>
      <c r="G14" s="47"/>
      <c r="H14" s="48"/>
      <c r="I14" s="49"/>
      <c r="J14" s="50"/>
    </row>
    <row r="15" spans="1:10" s="51" customFormat="1" ht="17.25" customHeight="1">
      <c r="A15" s="52"/>
      <c r="B15" s="68" t="s">
        <v>37</v>
      </c>
      <c r="C15" s="70" t="s">
        <v>26</v>
      </c>
      <c r="D15" s="4"/>
      <c r="E15" s="11"/>
      <c r="F15" s="1"/>
      <c r="G15" s="47"/>
      <c r="H15" s="48"/>
      <c r="I15" s="49"/>
      <c r="J15" s="50"/>
    </row>
    <row r="16" spans="1:10" s="51" customFormat="1" ht="17.25" customHeight="1">
      <c r="A16" s="52"/>
      <c r="B16" s="68" t="s">
        <v>43</v>
      </c>
      <c r="C16" s="70" t="s">
        <v>44</v>
      </c>
      <c r="D16" s="4"/>
      <c r="E16" s="11"/>
      <c r="F16" s="1"/>
      <c r="G16" s="47"/>
      <c r="H16" s="48"/>
      <c r="I16" s="49"/>
      <c r="J16" s="50"/>
    </row>
    <row r="17" spans="1:10" s="51" customFormat="1" ht="17.25" customHeight="1">
      <c r="A17" s="52"/>
      <c r="B17" s="68" t="s">
        <v>45</v>
      </c>
      <c r="C17" s="70" t="s">
        <v>46</v>
      </c>
      <c r="D17" s="4"/>
      <c r="E17" s="11"/>
      <c r="F17" s="1"/>
      <c r="G17" s="47"/>
      <c r="H17" s="48"/>
      <c r="I17" s="49"/>
      <c r="J17" s="50"/>
    </row>
    <row r="18" spans="1:10" s="51" customFormat="1" ht="17.25" customHeight="1">
      <c r="A18" s="52"/>
      <c r="B18" s="68" t="s">
        <v>38</v>
      </c>
      <c r="C18" s="70" t="s">
        <v>58</v>
      </c>
      <c r="D18" s="4"/>
      <c r="E18" s="11"/>
      <c r="F18" s="1"/>
      <c r="G18" s="47"/>
      <c r="H18" s="48"/>
      <c r="I18" s="49"/>
      <c r="J18" s="50"/>
    </row>
    <row r="19" spans="1:10" s="51" customFormat="1" ht="17.25" customHeight="1">
      <c r="A19" s="52"/>
      <c r="B19" s="71" t="s">
        <v>39</v>
      </c>
      <c r="C19" s="70" t="s">
        <v>57</v>
      </c>
      <c r="D19" s="4"/>
      <c r="E19" s="11"/>
      <c r="F19" s="1"/>
      <c r="G19" s="47"/>
      <c r="H19" s="48"/>
      <c r="I19" s="49"/>
      <c r="J19" s="50"/>
    </row>
    <row r="20" spans="1:10" s="51" customFormat="1" ht="17.25" customHeight="1">
      <c r="A20" s="52"/>
      <c r="B20" s="72"/>
      <c r="C20" s="70" t="s">
        <v>47</v>
      </c>
      <c r="D20" s="4"/>
      <c r="E20" s="11"/>
      <c r="F20" s="1"/>
      <c r="G20" s="47"/>
      <c r="H20" s="48"/>
      <c r="I20" s="49"/>
      <c r="J20" s="50"/>
    </row>
    <row r="21" spans="1:10" s="51" customFormat="1" ht="17.25" customHeight="1">
      <c r="A21" s="52"/>
      <c r="B21" s="72"/>
      <c r="C21" s="70" t="s">
        <v>48</v>
      </c>
      <c r="D21" s="4"/>
      <c r="E21" s="11"/>
      <c r="F21" s="1"/>
      <c r="G21" s="47"/>
      <c r="H21" s="48"/>
      <c r="I21" s="49"/>
      <c r="J21" s="50"/>
    </row>
    <row r="22" spans="1:10" s="51" customFormat="1" ht="17.25" customHeight="1">
      <c r="A22" s="52"/>
      <c r="B22" s="72"/>
      <c r="C22" s="70" t="s">
        <v>49</v>
      </c>
      <c r="D22" s="4"/>
      <c r="E22" s="11"/>
      <c r="F22" s="1"/>
      <c r="G22" s="47"/>
      <c r="H22" s="48"/>
      <c r="I22" s="49"/>
      <c r="J22" s="50"/>
    </row>
    <row r="23" spans="1:10" s="51" customFormat="1" ht="17.25" customHeight="1">
      <c r="A23" s="52"/>
      <c r="B23" s="72"/>
      <c r="C23" s="70" t="s">
        <v>50</v>
      </c>
      <c r="D23" s="4"/>
      <c r="E23" s="11"/>
      <c r="F23" s="1"/>
      <c r="G23" s="47"/>
      <c r="H23" s="48"/>
      <c r="I23" s="49"/>
      <c r="J23" s="50"/>
    </row>
    <row r="24" spans="1:10" s="51" customFormat="1" ht="17.25" customHeight="1">
      <c r="A24" s="52"/>
      <c r="B24" s="73"/>
      <c r="C24" s="70" t="s">
        <v>40</v>
      </c>
      <c r="D24" s="4"/>
      <c r="E24" s="11"/>
      <c r="F24" s="1"/>
      <c r="G24" s="47"/>
      <c r="H24" s="48"/>
      <c r="I24" s="49"/>
      <c r="J24" s="50"/>
    </row>
    <row r="25" spans="1:10" s="51" customFormat="1" ht="17.25" customHeight="1">
      <c r="A25" s="52"/>
      <c r="B25" s="71" t="s">
        <v>53</v>
      </c>
      <c r="C25" s="70" t="s">
        <v>30</v>
      </c>
      <c r="D25" s="4"/>
      <c r="E25" s="11"/>
      <c r="F25" s="1"/>
      <c r="G25" s="47"/>
      <c r="H25" s="48"/>
      <c r="I25" s="49"/>
      <c r="J25" s="50"/>
    </row>
    <row r="26" spans="1:10" s="51" customFormat="1" ht="17.25" customHeight="1">
      <c r="A26" s="52"/>
      <c r="B26" s="72"/>
      <c r="C26" s="70" t="s">
        <v>51</v>
      </c>
      <c r="D26" s="4"/>
      <c r="E26" s="11"/>
      <c r="F26" s="1"/>
      <c r="G26" s="47"/>
      <c r="H26" s="48"/>
      <c r="I26" s="49"/>
      <c r="J26" s="50"/>
    </row>
    <row r="27" spans="1:10" s="51" customFormat="1" ht="17.25" customHeight="1">
      <c r="A27" s="52"/>
      <c r="B27" s="73"/>
      <c r="C27" s="70" t="s">
        <v>52</v>
      </c>
      <c r="D27" s="4"/>
      <c r="E27" s="11"/>
      <c r="F27" s="1"/>
      <c r="G27" s="47"/>
      <c r="H27" s="48"/>
      <c r="I27" s="49"/>
      <c r="J27" s="50"/>
    </row>
    <row r="28" spans="1:10" s="51" customFormat="1" ht="17.25" customHeight="1">
      <c r="A28" s="52"/>
      <c r="B28" s="74" t="s">
        <v>60</v>
      </c>
      <c r="C28" s="70" t="s">
        <v>61</v>
      </c>
      <c r="D28" s="4"/>
      <c r="E28" s="11"/>
      <c r="F28" s="1"/>
      <c r="G28" s="47"/>
      <c r="H28" s="48"/>
      <c r="I28" s="49"/>
      <c r="J28" s="50"/>
    </row>
    <row r="29" spans="1:10" s="51" customFormat="1" ht="17.25" customHeight="1">
      <c r="A29" s="52"/>
      <c r="B29" s="75"/>
      <c r="C29" s="70" t="s">
        <v>62</v>
      </c>
      <c r="D29" s="4"/>
      <c r="E29" s="11"/>
      <c r="F29" s="1"/>
      <c r="G29" s="47"/>
      <c r="H29" s="48"/>
      <c r="I29" s="49"/>
      <c r="J29" s="50"/>
    </row>
    <row r="30" spans="1:10" s="51" customFormat="1" ht="17.25" customHeight="1">
      <c r="A30" s="52"/>
      <c r="B30" s="75"/>
      <c r="C30" s="70" t="s">
        <v>63</v>
      </c>
      <c r="D30" s="4"/>
      <c r="E30" s="11"/>
      <c r="F30" s="1"/>
      <c r="G30" s="47"/>
      <c r="H30" s="48"/>
      <c r="I30" s="49"/>
      <c r="J30" s="50"/>
    </row>
    <row r="31" spans="1:10" s="51" customFormat="1" ht="17.25" customHeight="1">
      <c r="A31" s="52"/>
      <c r="B31" s="76"/>
      <c r="C31" s="70" t="s">
        <v>70</v>
      </c>
      <c r="D31" s="4"/>
      <c r="E31" s="11"/>
      <c r="F31" s="1"/>
      <c r="G31" s="47"/>
      <c r="H31" s="48"/>
      <c r="I31" s="49"/>
      <c r="J31" s="50"/>
    </row>
    <row r="32" spans="1:10" s="51" customFormat="1" ht="17.25" customHeight="1">
      <c r="A32" s="52"/>
      <c r="B32" s="74" t="s">
        <v>64</v>
      </c>
      <c r="C32" s="70" t="s">
        <v>65</v>
      </c>
      <c r="D32" s="4"/>
      <c r="E32" s="11"/>
      <c r="F32" s="1"/>
      <c r="G32" s="47"/>
      <c r="H32" s="48"/>
      <c r="I32" s="49"/>
      <c r="J32" s="50"/>
    </row>
    <row r="33" spans="1:10" s="51" customFormat="1" ht="16.9" customHeight="1">
      <c r="A33" s="52"/>
      <c r="B33" s="75"/>
      <c r="C33" s="70" t="s">
        <v>67</v>
      </c>
      <c r="D33" s="4"/>
      <c r="E33" s="11"/>
      <c r="F33" s="1"/>
      <c r="G33" s="47"/>
      <c r="H33" s="48"/>
      <c r="I33" s="49"/>
      <c r="J33" s="50"/>
    </row>
    <row r="34" spans="1:10" s="51" customFormat="1" ht="17.25" customHeight="1">
      <c r="A34" s="52"/>
      <c r="B34" s="75"/>
      <c r="C34" s="70" t="s">
        <v>68</v>
      </c>
      <c r="D34" s="4"/>
      <c r="E34" s="11"/>
      <c r="F34" s="1"/>
      <c r="G34" s="47"/>
      <c r="H34" s="48"/>
      <c r="I34" s="49"/>
      <c r="J34" s="50"/>
    </row>
    <row r="35" spans="1:10" s="51" customFormat="1" ht="17.25" customHeight="1">
      <c r="A35" s="52"/>
      <c r="B35" s="75"/>
      <c r="C35" s="70" t="s">
        <v>66</v>
      </c>
      <c r="D35" s="4"/>
      <c r="E35" s="11"/>
      <c r="F35" s="1"/>
      <c r="G35" s="47"/>
      <c r="H35" s="48"/>
      <c r="I35" s="49"/>
      <c r="J35" s="50"/>
    </row>
    <row r="36" spans="1:10" s="51" customFormat="1" ht="17.25" customHeight="1">
      <c r="A36" s="52"/>
      <c r="B36" s="76"/>
      <c r="C36" s="70" t="s">
        <v>69</v>
      </c>
      <c r="D36" s="4"/>
      <c r="E36" s="11"/>
      <c r="F36" s="1"/>
      <c r="G36" s="47"/>
      <c r="H36" s="48"/>
      <c r="I36" s="49"/>
      <c r="J36" s="50"/>
    </row>
    <row r="37" spans="1:10" s="51" customFormat="1" ht="30">
      <c r="A37" s="52"/>
      <c r="B37" s="77" t="s">
        <v>28</v>
      </c>
      <c r="C37" s="70" t="s">
        <v>29</v>
      </c>
      <c r="D37" s="4"/>
      <c r="E37" s="11"/>
      <c r="F37" s="1"/>
      <c r="G37" s="47"/>
      <c r="H37" s="48"/>
      <c r="I37" s="49"/>
      <c r="J37" s="50"/>
    </row>
    <row r="38" spans="1:10" s="51" customFormat="1" ht="15.75" thickBot="1">
      <c r="A38" s="53"/>
      <c r="B38" s="78" t="s">
        <v>8</v>
      </c>
      <c r="C38" s="79" t="s">
        <v>19</v>
      </c>
      <c r="D38" s="7"/>
      <c r="E38" s="12"/>
      <c r="F38" s="9"/>
      <c r="G38" s="54"/>
      <c r="H38" s="55"/>
      <c r="I38" s="56"/>
      <c r="J38" s="57"/>
    </row>
    <row r="39" spans="1:10" ht="15.75" thickBot="1">
      <c r="A39" s="58"/>
      <c r="B39" s="59"/>
      <c r="C39" s="59"/>
      <c r="D39" s="60"/>
      <c r="E39" s="60"/>
      <c r="F39" s="83" t="s">
        <v>9</v>
      </c>
      <c r="G39" s="84"/>
      <c r="H39" s="85">
        <f>SUM(H7:H38)</f>
        <v>0</v>
      </c>
      <c r="I39" s="85">
        <f>SUM(I7:I38)</f>
        <v>0</v>
      </c>
      <c r="J39" s="86">
        <f>SUM(J7:J38)</f>
        <v>0</v>
      </c>
    </row>
    <row r="40" spans="1:10" ht="15">
      <c r="A40" s="61" t="s">
        <v>20</v>
      </c>
      <c r="B40" s="62"/>
      <c r="C40" s="62"/>
      <c r="D40" s="63"/>
      <c r="E40" s="20"/>
      <c r="F40" s="22"/>
      <c r="G40" s="17"/>
      <c r="H40" s="64"/>
      <c r="I40" s="64"/>
      <c r="J40" s="64"/>
    </row>
    <row r="41" spans="1:4" ht="14.45" customHeight="1">
      <c r="A41" s="87" t="s">
        <v>14</v>
      </c>
      <c r="B41" s="88"/>
      <c r="C41" s="89"/>
      <c r="D41" s="3" t="s">
        <v>17</v>
      </c>
    </row>
    <row r="42" spans="1:4" ht="15">
      <c r="A42" s="87" t="s">
        <v>15</v>
      </c>
      <c r="B42" s="88"/>
      <c r="C42" s="89"/>
      <c r="D42" s="3" t="s">
        <v>17</v>
      </c>
    </row>
    <row r="43" spans="1:4" ht="14.45" customHeight="1">
      <c r="A43" s="87" t="s">
        <v>18</v>
      </c>
      <c r="B43" s="88"/>
      <c r="C43" s="89"/>
      <c r="D43" s="3" t="s">
        <v>17</v>
      </c>
    </row>
    <row r="44" spans="1:4" ht="28.15" customHeight="1">
      <c r="A44" s="87" t="s">
        <v>16</v>
      </c>
      <c r="B44" s="88"/>
      <c r="C44" s="89"/>
      <c r="D44" s="8" t="s">
        <v>17</v>
      </c>
    </row>
    <row r="45" spans="1:4" ht="16.15" customHeight="1">
      <c r="A45" s="87" t="s">
        <v>32</v>
      </c>
      <c r="B45" s="88"/>
      <c r="C45" s="89"/>
      <c r="D45" s="3" t="s">
        <v>17</v>
      </c>
    </row>
    <row r="49" spans="1:3" ht="100.9" customHeight="1">
      <c r="A49" s="65"/>
      <c r="B49" s="65"/>
      <c r="C49" s="65"/>
    </row>
  </sheetData>
  <sheetProtection algorithmName="SHA-512" hashValue="ZanC2PspMjSp5TyyHVQQ/z+7zUl6+zBV3b2NrYwNEgbxmxyf/N85PEjGoTyj+N7mED9DiWd8t8m+Dqgq+8su4Q==" saltValue="6PU47PFn0qXZ6vkJKaKW2w==" spinCount="100000" sheet="1" objects="1" scenarios="1"/>
  <mergeCells count="22">
    <mergeCell ref="A49:C49"/>
    <mergeCell ref="A3:D3"/>
    <mergeCell ref="A45:C45"/>
    <mergeCell ref="A40:D40"/>
    <mergeCell ref="I5:I6"/>
    <mergeCell ref="A44:C44"/>
    <mergeCell ref="B19:B24"/>
    <mergeCell ref="B32:B36"/>
    <mergeCell ref="B28:B31"/>
    <mergeCell ref="J5:J6"/>
    <mergeCell ref="A41:C41"/>
    <mergeCell ref="A42:C42"/>
    <mergeCell ref="A43:C43"/>
    <mergeCell ref="A7:A38"/>
    <mergeCell ref="E7:E38"/>
    <mergeCell ref="G5:G6"/>
    <mergeCell ref="H5:H6"/>
    <mergeCell ref="A5:A6"/>
    <mergeCell ref="B5:C5"/>
    <mergeCell ref="D5:D6"/>
    <mergeCell ref="B25:B27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Žid</dc:creator>
  <cp:keywords/>
  <dc:description/>
  <cp:lastModifiedBy>OVZ</cp:lastModifiedBy>
  <cp:lastPrinted>2017-06-26T05:52:54Z</cp:lastPrinted>
  <dcterms:created xsi:type="dcterms:W3CDTF">2017-06-20T06:57:43Z</dcterms:created>
  <dcterms:modified xsi:type="dcterms:W3CDTF">2020-10-29T17:09:37Z</dcterms:modified>
  <cp:category/>
  <cp:version/>
  <cp:contentType/>
  <cp:contentStatus/>
</cp:coreProperties>
</file>