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<sst xmlns="http://schemas.openxmlformats.org/spreadsheetml/2006/main" count="68" uniqueCount="60">
  <si>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</si>
  <si>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</si>
  <si>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</si>
  <si>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</si>
  <si>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</si>
  <si>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</si>
  <si>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</si>
  <si>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</si>
  <si>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</si>
  <si>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</si>
  <si>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</si>
  <si>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</si>
  <si>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</si>
  <si>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</si>
  <si>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</si>
  <si>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</si>
  <si>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</si>
  <si>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</si>
  <si>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</si>
  <si>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</si>
  <si>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Délka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</si>
  <si>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</si>
  <si>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</si>
  <si>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</si>
  <si>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</si>
  <si>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</si>
  <si>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</si>
  <si>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</si>
  <si>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</si>
  <si>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</si>
  <si>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</si>
  <si>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Prodlužující kabel</t>
  </si>
  <si>
    <t>Rozšiřující sada mikofonů</t>
  </si>
  <si>
    <t>Alespoň 15 metrů</t>
  </si>
  <si>
    <t>Vlasnosti</t>
  </si>
  <si>
    <t>Možnost prodloužení trasy kamery nebo hlasitého odposlechu</t>
  </si>
  <si>
    <t>Záruka</t>
  </si>
  <si>
    <t>- Plug-and-play mikrofonů do stávajícího systému, bez nustnosti instalace ovladačů nebo nastavování konferenčního systému
- LED pro indikaci přenosu obrazu, ztlumení mikrofonu, podržení, a párování Bluetooth.
- Monofonní, širokopásmový, s funkcí potlačení šumu
- Tlačítko pro ztlumení mikrofonu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</si>
  <si>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</si>
  <si>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</si>
  <si>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</si>
  <si>
    <t xml:space="preserve">rozlišení </t>
  </si>
  <si>
    <t>min. Full HD 1920 x 1080 px</t>
  </si>
  <si>
    <t>připojení</t>
  </si>
  <si>
    <t>USB 2.0</t>
  </si>
  <si>
    <t>vestavěný mikrofon</t>
  </si>
  <si>
    <t>ano</t>
  </si>
  <si>
    <t>uchycení</t>
  </si>
  <si>
    <t>možnost připevnění k hraně monitoru</t>
  </si>
  <si>
    <t>zorný úhel</t>
  </si>
  <si>
    <t>min. 90° nahoru a dolů</t>
  </si>
  <si>
    <t>rotace</t>
  </si>
  <si>
    <t>min. 20° vlevo a vpravo</t>
  </si>
  <si>
    <t>FPS</t>
  </si>
  <si>
    <t>min. 30</t>
  </si>
  <si>
    <t>podporovaný operační systém</t>
  </si>
  <si>
    <t>min. Windows 10</t>
  </si>
  <si>
    <t>Webová kamera</t>
  </si>
  <si>
    <t>- duplexní provoz
- Zvukové vlastnosti: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</si>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</sst>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3" fontId="0" fillId="2" borderId="0" xfId="0" applyNumberFormat="1" applyFont="1" applyFill="1" applyBorder="1"/>
    <xf numFmtId="0" fontId="0" fillId="3" borderId="0" xfId="0" applyFont="1" applyFill="1" applyBorder="1"/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/>
    </xf>
    <xf numFmtId="0" fontId="0" fillId="4" borderId="5" xfId="0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Alignment="1">
      <alignment horizontal="center"/>
    </xf>
    <xf numFmtId="3" fontId="0" fillId="2" borderId="8" xfId="0" applyNumberFormat="1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2" fillId="7" borderId="10" xfId="0" applyFont="1" applyFill="1" applyBorder="1" applyAlignment="1">
      <alignment horizontal="left" vertical="top"/>
    </xf>
    <xf numFmtId="0" fontId="0" fillId="4" borderId="5" xfId="0" applyFont="1" applyFill="1" applyBorder="1" applyAlignment="1" applyProtection="1">
      <alignment wrapText="1"/>
      <protection locked="0"/>
    </xf>
    <xf numFmtId="0" fontId="2" fillId="7" borderId="11" xfId="0" applyFont="1" applyFill="1" applyBorder="1" applyAlignment="1">
      <alignment horizontal="left" vertical="top"/>
    </xf>
    <xf numFmtId="0" fontId="2" fillId="7" borderId="12" xfId="0" applyFont="1" applyFill="1" applyBorder="1" applyAlignment="1">
      <alignment horizontal="left" vertical="top"/>
    </xf>
    <xf numFmtId="3" fontId="0" fillId="2" borderId="8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5" xfId="0" applyFont="1" applyFill="1" applyBorder="1" applyAlignment="1">
      <alignment horizontal="center" vertical="top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6" xfId="0" applyNumberFormat="1" applyFill="1" applyBorder="1"/>
    <xf numFmtId="0" fontId="8" fillId="0" borderId="0" xfId="0" applyFont="1"/>
    <xf numFmtId="0" fontId="10" fillId="0" borderId="7" xfId="0" applyFont="1" applyFill="1" applyBorder="1" applyAlignment="1">
      <alignment vertical="center"/>
    </xf>
    <xf numFmtId="49" fontId="10" fillId="8" borderId="7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Protection="1">
      <protection locked="0"/>
    </xf>
    <xf numFmtId="0" fontId="0" fillId="0" borderId="3" xfId="0" applyFont="1" applyFill="1" applyBorder="1" applyAlignment="1">
      <alignment vertical="center"/>
    </xf>
    <xf numFmtId="0" fontId="0" fillId="8" borderId="3" xfId="0" applyFont="1" applyFill="1" applyBorder="1"/>
    <xf numFmtId="0" fontId="0" fillId="8" borderId="3" xfId="0" applyFont="1" applyFill="1" applyBorder="1" applyAlignment="1">
      <alignment wrapText="1"/>
    </xf>
    <xf numFmtId="0" fontId="0" fillId="8" borderId="3" xfId="0" applyFont="1" applyFill="1" applyBorder="1" applyAlignment="1">
      <alignment horizontal="left" vertical="top" wrapText="1"/>
    </xf>
    <xf numFmtId="0" fontId="0" fillId="3" borderId="0" xfId="0" applyFill="1" applyBorder="1"/>
    <xf numFmtId="0" fontId="0" fillId="3" borderId="6" xfId="0" applyFill="1" applyBorder="1"/>
    <xf numFmtId="0" fontId="6" fillId="0" borderId="3" xfId="0" applyFont="1" applyBorder="1" applyAlignment="1">
      <alignment vertical="center"/>
    </xf>
    <xf numFmtId="49" fontId="6" fillId="9" borderId="3" xfId="0" applyNumberFormat="1" applyFont="1" applyFill="1" applyBorder="1" applyAlignment="1">
      <alignment vertical="center" wrapText="1"/>
    </xf>
    <xf numFmtId="49" fontId="7" fillId="9" borderId="3" xfId="0" applyNumberFormat="1" applyFont="1" applyFill="1" applyBorder="1" applyAlignment="1">
      <alignment horizontal="left" vertical="center" wrapText="1"/>
    </xf>
    <xf numFmtId="49" fontId="7" fillId="9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9" fontId="9" fillId="9" borderId="3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8" borderId="5" xfId="0" applyFont="1" applyFill="1" applyBorder="1"/>
    <xf numFmtId="166" fontId="0" fillId="4" borderId="5" xfId="0" applyNumberFormat="1" applyFill="1" applyBorder="1" applyProtection="1">
      <protection locked="0"/>
    </xf>
    <xf numFmtId="0" fontId="0" fillId="10" borderId="5" xfId="0" applyFill="1" applyBorder="1" applyAlignment="1">
      <alignment horizontal="center"/>
    </xf>
    <xf numFmtId="164" fontId="0" fillId="10" borderId="5" xfId="0" applyNumberFormat="1" applyFill="1" applyBorder="1"/>
    <xf numFmtId="164" fontId="0" fillId="10" borderId="16" xfId="0" applyNumberFormat="1" applyFill="1" applyBorder="1"/>
    <xf numFmtId="0" fontId="0" fillId="0" borderId="7" xfId="0" applyFont="1" applyFill="1" applyBorder="1" applyAlignment="1">
      <alignment vertical="center"/>
    </xf>
    <xf numFmtId="0" fontId="9" fillId="0" borderId="5" xfId="0" applyFont="1" applyBorder="1"/>
    <xf numFmtId="49" fontId="9" fillId="9" borderId="5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166" fontId="0" fillId="4" borderId="17" xfId="0" applyNumberFormat="1" applyFill="1" applyBorder="1" applyProtection="1">
      <protection locked="0"/>
    </xf>
    <xf numFmtId="0" fontId="9" fillId="0" borderId="7" xfId="0" applyFont="1" applyBorder="1" applyAlignment="1">
      <alignment vertical="center"/>
    </xf>
    <xf numFmtId="49" fontId="9" fillId="9" borderId="7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49" fontId="6" fillId="9" borderId="5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top"/>
    </xf>
    <xf numFmtId="0" fontId="2" fillId="5" borderId="19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6" borderId="20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0" fillId="8" borderId="22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8" borderId="27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2" fillId="7" borderId="10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/>
    </xf>
    <xf numFmtId="0" fontId="2" fillId="7" borderId="1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view="pageBreakPreview" zoomScale="85" zoomScaleSheetLayoutView="85" zoomScalePageLayoutView="55" workbookViewId="0" topLeftCell="A4">
      <selection activeCell="L8" sqref="L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78" customHeight="1">
      <c r="A3" s="100" t="s">
        <v>59</v>
      </c>
      <c r="B3" s="100"/>
      <c r="C3" s="100"/>
      <c r="D3" s="100"/>
      <c r="F3" s="41"/>
    </row>
    <row r="4" spans="1:8" ht="15">
      <c r="A4" s="2"/>
      <c r="E4" s="8"/>
      <c r="F4" s="8"/>
      <c r="G4" s="8"/>
      <c r="H4" s="8"/>
    </row>
    <row r="5" spans="1:8" ht="15.75" thickBot="1">
      <c r="A5" s="3"/>
      <c r="B5" s="4"/>
      <c r="C5" s="4"/>
      <c r="D5" s="5"/>
      <c r="E5" s="9"/>
      <c r="F5" s="10"/>
      <c r="G5" s="8"/>
      <c r="H5" s="11"/>
    </row>
    <row r="6" spans="1:10" ht="15" customHeight="1">
      <c r="A6" s="76" t="s">
        <v>0</v>
      </c>
      <c r="B6" s="78" t="s">
        <v>1</v>
      </c>
      <c r="C6" s="79"/>
      <c r="D6" s="80" t="s">
        <v>2</v>
      </c>
      <c r="E6" s="34" t="s">
        <v>3</v>
      </c>
      <c r="F6" s="82" t="s">
        <v>12</v>
      </c>
      <c r="G6" s="72" t="s">
        <v>7</v>
      </c>
      <c r="H6" s="74" t="s">
        <v>11</v>
      </c>
      <c r="I6" s="74" t="s">
        <v>13</v>
      </c>
      <c r="J6" s="89" t="s">
        <v>14</v>
      </c>
    </row>
    <row r="7" spans="1:10" ht="15.75" thickBot="1">
      <c r="A7" s="77"/>
      <c r="B7" s="18" t="s">
        <v>4</v>
      </c>
      <c r="C7" s="18" t="s">
        <v>5</v>
      </c>
      <c r="D7" s="81"/>
      <c r="E7" s="19" t="s">
        <v>6</v>
      </c>
      <c r="F7" s="83"/>
      <c r="G7" s="73"/>
      <c r="H7" s="75"/>
      <c r="I7" s="75"/>
      <c r="J7" s="90"/>
    </row>
    <row r="8" spans="1:10" ht="120">
      <c r="A8" s="96" t="s">
        <v>22</v>
      </c>
      <c r="B8" s="70" t="s">
        <v>24</v>
      </c>
      <c r="C8" s="71" t="s">
        <v>27</v>
      </c>
      <c r="D8" s="20"/>
      <c r="E8" s="93"/>
      <c r="F8" s="67"/>
      <c r="G8" s="60">
        <v>3</v>
      </c>
      <c r="H8" s="61">
        <f>F8*G8</f>
        <v>0</v>
      </c>
      <c r="I8" s="61">
        <f>J8-H8</f>
        <v>0</v>
      </c>
      <c r="J8" s="62">
        <f>H8*1.21</f>
        <v>0</v>
      </c>
    </row>
    <row r="9" spans="1:10" ht="195">
      <c r="A9" s="97"/>
      <c r="B9" s="51" t="s">
        <v>23</v>
      </c>
      <c r="C9" s="53" t="s">
        <v>38</v>
      </c>
      <c r="D9" s="16"/>
      <c r="E9" s="94"/>
      <c r="F9" s="44"/>
      <c r="G9" s="7"/>
      <c r="H9" s="14"/>
      <c r="I9" s="49"/>
      <c r="J9" s="50"/>
    </row>
    <row r="10" spans="1:10" s="6" customFormat="1" ht="150">
      <c r="A10" s="97"/>
      <c r="B10" s="51" t="s">
        <v>25</v>
      </c>
      <c r="C10" s="54" t="s">
        <v>58</v>
      </c>
      <c r="D10" s="17"/>
      <c r="E10" s="94"/>
      <c r="F10" s="44"/>
      <c r="G10" s="7"/>
      <c r="H10" s="14"/>
      <c r="I10" s="15"/>
      <c r="J10" s="21"/>
    </row>
    <row r="11" spans="1:10" s="6" customFormat="1" ht="105">
      <c r="A11" s="98"/>
      <c r="B11" s="51" t="s">
        <v>26</v>
      </c>
      <c r="C11" s="52" t="s">
        <v>39</v>
      </c>
      <c r="D11" s="17"/>
      <c r="E11" s="94"/>
      <c r="F11" s="44"/>
      <c r="G11" s="7"/>
      <c r="H11" s="14"/>
      <c r="I11" s="15"/>
      <c r="J11" s="21"/>
    </row>
    <row r="12" spans="1:10" s="6" customFormat="1" ht="135">
      <c r="A12" s="98"/>
      <c r="B12" s="51" t="s">
        <v>28</v>
      </c>
      <c r="C12" s="54" t="s">
        <v>40</v>
      </c>
      <c r="D12" s="17"/>
      <c r="E12" s="94"/>
      <c r="F12" s="44"/>
      <c r="G12" s="7"/>
      <c r="H12" s="14"/>
      <c r="I12" s="15"/>
      <c r="J12" s="21"/>
    </row>
    <row r="13" spans="1:10" s="6" customFormat="1" ht="60">
      <c r="A13" s="98"/>
      <c r="B13" s="51" t="s">
        <v>29</v>
      </c>
      <c r="C13" s="52" t="s">
        <v>30</v>
      </c>
      <c r="D13" s="17"/>
      <c r="E13" s="94"/>
      <c r="F13" s="44"/>
      <c r="G13" s="7"/>
      <c r="H13" s="14"/>
      <c r="I13" s="15"/>
      <c r="J13" s="21"/>
    </row>
    <row r="14" spans="1:10" s="6" customFormat="1" ht="15.75" thickBot="1">
      <c r="A14" s="99"/>
      <c r="B14" s="68" t="s">
        <v>36</v>
      </c>
      <c r="C14" s="69" t="s">
        <v>21</v>
      </c>
      <c r="D14" s="22"/>
      <c r="E14" s="95"/>
      <c r="F14" s="31"/>
      <c r="G14" s="23"/>
      <c r="H14" s="24"/>
      <c r="I14" s="25"/>
      <c r="J14" s="26"/>
    </row>
    <row r="15" spans="1:10" s="6" customFormat="1" ht="15">
      <c r="A15" s="27" t="s">
        <v>31</v>
      </c>
      <c r="B15" s="66" t="s">
        <v>20</v>
      </c>
      <c r="C15" s="65" t="s">
        <v>33</v>
      </c>
      <c r="D15" s="28"/>
      <c r="E15" s="93"/>
      <c r="F15" s="67"/>
      <c r="G15" s="60">
        <v>2</v>
      </c>
      <c r="H15" s="61">
        <f>F15*G15</f>
        <v>0</v>
      </c>
      <c r="I15" s="61">
        <f>J15-H15</f>
        <v>0</v>
      </c>
      <c r="J15" s="62">
        <f>H15*1.21</f>
        <v>0</v>
      </c>
    </row>
    <row r="16" spans="1:10" s="6" customFormat="1" ht="15">
      <c r="A16" s="29"/>
      <c r="B16" s="55" t="s">
        <v>34</v>
      </c>
      <c r="C16" s="56" t="s">
        <v>35</v>
      </c>
      <c r="D16" s="17"/>
      <c r="E16" s="94"/>
      <c r="F16" s="37"/>
      <c r="G16" s="38"/>
      <c r="H16" s="39"/>
      <c r="I16" s="39"/>
      <c r="J16" s="40"/>
    </row>
    <row r="17" spans="1:10" s="6" customFormat="1" ht="15.75" thickBot="1">
      <c r="A17" s="30"/>
      <c r="B17" s="68" t="s">
        <v>36</v>
      </c>
      <c r="C17" s="69" t="s">
        <v>21</v>
      </c>
      <c r="D17" s="22"/>
      <c r="E17" s="95"/>
      <c r="F17" s="31"/>
      <c r="G17" s="23"/>
      <c r="H17" s="24"/>
      <c r="I17" s="25"/>
      <c r="J17" s="26"/>
    </row>
    <row r="18" spans="1:10" s="6" customFormat="1" ht="90">
      <c r="A18" s="27" t="s">
        <v>32</v>
      </c>
      <c r="B18" s="64" t="s">
        <v>26</v>
      </c>
      <c r="C18" s="65" t="s">
        <v>37</v>
      </c>
      <c r="D18" s="28"/>
      <c r="E18" s="93"/>
      <c r="F18" s="59"/>
      <c r="G18" s="60">
        <v>1</v>
      </c>
      <c r="H18" s="61">
        <f>F18*G18</f>
        <v>0</v>
      </c>
      <c r="I18" s="61">
        <f>J18-H18</f>
        <v>0</v>
      </c>
      <c r="J18" s="62">
        <f>H18*1.21</f>
        <v>0</v>
      </c>
    </row>
    <row r="19" spans="1:10" s="6" customFormat="1" ht="15.75" thickBot="1">
      <c r="A19" s="30"/>
      <c r="B19" s="42" t="s">
        <v>8</v>
      </c>
      <c r="C19" s="43" t="s">
        <v>21</v>
      </c>
      <c r="D19" s="22"/>
      <c r="E19" s="95"/>
      <c r="F19" s="31"/>
      <c r="G19" s="23"/>
      <c r="H19" s="24"/>
      <c r="I19" s="25"/>
      <c r="J19" s="26"/>
    </row>
    <row r="20" spans="1:10" s="6" customFormat="1" ht="15">
      <c r="A20" s="96" t="s">
        <v>57</v>
      </c>
      <c r="B20" s="57" t="s">
        <v>41</v>
      </c>
      <c r="C20" s="58" t="s">
        <v>42</v>
      </c>
      <c r="D20" s="28"/>
      <c r="E20" s="93"/>
      <c r="F20" s="59"/>
      <c r="G20" s="60">
        <v>43</v>
      </c>
      <c r="H20" s="61">
        <f>F20*G20</f>
        <v>0</v>
      </c>
      <c r="I20" s="61">
        <f>J20-H20</f>
        <v>0</v>
      </c>
      <c r="J20" s="62">
        <f>H20*1.21</f>
        <v>0</v>
      </c>
    </row>
    <row r="21" spans="1:10" s="6" customFormat="1" ht="15">
      <c r="A21" s="97"/>
      <c r="B21" s="45" t="s">
        <v>43</v>
      </c>
      <c r="C21" s="46" t="s">
        <v>44</v>
      </c>
      <c r="D21" s="17"/>
      <c r="E21" s="94"/>
      <c r="F21" s="44"/>
      <c r="G21" s="7"/>
      <c r="H21" s="14"/>
      <c r="I21" s="15"/>
      <c r="J21" s="21"/>
    </row>
    <row r="22" spans="1:10" s="6" customFormat="1" ht="15">
      <c r="A22" s="97"/>
      <c r="B22" s="45" t="s">
        <v>45</v>
      </c>
      <c r="C22" s="47" t="s">
        <v>46</v>
      </c>
      <c r="D22" s="17"/>
      <c r="E22" s="94"/>
      <c r="F22" s="44"/>
      <c r="G22" s="7"/>
      <c r="H22" s="14"/>
      <c r="I22" s="15"/>
      <c r="J22" s="21"/>
    </row>
    <row r="23" spans="1:10" s="6" customFormat="1" ht="15">
      <c r="A23" s="98"/>
      <c r="B23" s="45" t="s">
        <v>47</v>
      </c>
      <c r="C23" s="47" t="s">
        <v>48</v>
      </c>
      <c r="D23" s="17"/>
      <c r="E23" s="94"/>
      <c r="F23" s="44"/>
      <c r="G23" s="7"/>
      <c r="H23" s="14"/>
      <c r="I23" s="15"/>
      <c r="J23" s="21"/>
    </row>
    <row r="24" spans="1:10" s="6" customFormat="1" ht="15">
      <c r="A24" s="98"/>
      <c r="B24" s="45" t="s">
        <v>49</v>
      </c>
      <c r="C24" s="47" t="s">
        <v>50</v>
      </c>
      <c r="D24" s="17"/>
      <c r="E24" s="94"/>
      <c r="F24" s="44"/>
      <c r="G24" s="7"/>
      <c r="H24" s="14"/>
      <c r="I24" s="15"/>
      <c r="J24" s="21"/>
    </row>
    <row r="25" spans="1:10" s="6" customFormat="1" ht="15">
      <c r="A25" s="98"/>
      <c r="B25" s="45" t="s">
        <v>51</v>
      </c>
      <c r="C25" s="47" t="s">
        <v>52</v>
      </c>
      <c r="D25" s="17"/>
      <c r="E25" s="94"/>
      <c r="F25" s="44"/>
      <c r="G25" s="7"/>
      <c r="H25" s="14"/>
      <c r="I25" s="15"/>
      <c r="J25" s="21"/>
    </row>
    <row r="26" spans="1:10" s="6" customFormat="1" ht="15">
      <c r="A26" s="98"/>
      <c r="B26" s="45" t="s">
        <v>53</v>
      </c>
      <c r="C26" s="47" t="s">
        <v>54</v>
      </c>
      <c r="D26" s="17"/>
      <c r="E26" s="94"/>
      <c r="F26" s="44"/>
      <c r="G26" s="7"/>
      <c r="H26" s="14"/>
      <c r="I26" s="15"/>
      <c r="J26" s="21"/>
    </row>
    <row r="27" spans="1:10" s="6" customFormat="1" ht="15">
      <c r="A27" s="98"/>
      <c r="B27" s="45" t="s">
        <v>55</v>
      </c>
      <c r="C27" s="48" t="s">
        <v>56</v>
      </c>
      <c r="D27" s="17"/>
      <c r="E27" s="94"/>
      <c r="F27" s="44"/>
      <c r="G27" s="7"/>
      <c r="H27" s="14"/>
      <c r="I27" s="15"/>
      <c r="J27" s="21"/>
    </row>
    <row r="28" spans="1:10" s="6" customFormat="1" ht="15.75" thickBot="1">
      <c r="A28" s="99"/>
      <c r="B28" s="63" t="s">
        <v>8</v>
      </c>
      <c r="C28" s="43" t="s">
        <v>21</v>
      </c>
      <c r="D28" s="22"/>
      <c r="E28" s="95"/>
      <c r="F28" s="31"/>
      <c r="G28" s="23"/>
      <c r="H28" s="24"/>
      <c r="I28" s="25"/>
      <c r="J28" s="26"/>
    </row>
    <row r="29" spans="1:10" ht="15.75" thickBot="1">
      <c r="A29" s="3"/>
      <c r="B29" s="4"/>
      <c r="C29" s="4"/>
      <c r="D29" s="5"/>
      <c r="E29" s="5"/>
      <c r="F29" s="12" t="s">
        <v>10</v>
      </c>
      <c r="G29" s="13"/>
      <c r="H29" s="33">
        <f>SUM(H8:H20)</f>
        <v>0</v>
      </c>
      <c r="I29" s="33">
        <f>SUM(I8:I20)</f>
        <v>0</v>
      </c>
      <c r="J29" s="33">
        <f>SUM(J8:J20)</f>
        <v>0</v>
      </c>
    </row>
    <row r="30" spans="1:10" ht="15">
      <c r="A30" s="86" t="s">
        <v>19</v>
      </c>
      <c r="B30" s="87"/>
      <c r="C30" s="87"/>
      <c r="D30" s="88"/>
      <c r="E30" s="5"/>
      <c r="F30" s="10"/>
      <c r="G30" s="8"/>
      <c r="H30" s="32"/>
      <c r="I30" s="32"/>
      <c r="J30" s="32"/>
    </row>
    <row r="31" spans="1:4" ht="15">
      <c r="A31" s="91" t="s">
        <v>15</v>
      </c>
      <c r="B31" s="92"/>
      <c r="C31" s="92"/>
      <c r="D31" s="35" t="s">
        <v>18</v>
      </c>
    </row>
    <row r="32" spans="1:4" ht="15">
      <c r="A32" s="91" t="s">
        <v>16</v>
      </c>
      <c r="B32" s="92"/>
      <c r="C32" s="92"/>
      <c r="D32" s="35" t="s">
        <v>18</v>
      </c>
    </row>
    <row r="33" spans="1:4" ht="15.75" thickBot="1">
      <c r="A33" s="84" t="s">
        <v>17</v>
      </c>
      <c r="B33" s="85"/>
      <c r="C33" s="85"/>
      <c r="D33" s="36" t="s">
        <v>18</v>
      </c>
    </row>
  </sheetData>
  <sheetProtection sheet="1" objects="1" scenarios="1"/>
  <mergeCells count="19">
    <mergeCell ref="A33:C33"/>
    <mergeCell ref="A30:D30"/>
    <mergeCell ref="I6:I7"/>
    <mergeCell ref="J6:J7"/>
    <mergeCell ref="A31:C31"/>
    <mergeCell ref="A32:C32"/>
    <mergeCell ref="E15:E17"/>
    <mergeCell ref="E18:E19"/>
    <mergeCell ref="A8:A14"/>
    <mergeCell ref="E8:E14"/>
    <mergeCell ref="A20:A28"/>
    <mergeCell ref="E20:E2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2020-10-22T11:24:32Z</dcterms:modified>
  <cp:category/>
  <cp:version/>
  <cp:contentType/>
  <cp:contentStatus/>
</cp:coreProperties>
</file>