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Souhrnný list" sheetId="1" r:id="rId1"/>
    <sheet name="Rozpočet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<sst xmlns="http://schemas.openxmlformats.org/spreadsheetml/2006/main" count="57" uniqueCount="55">
  <si>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MENDELU - SPECIFIKACE IT PRO UČEBNU VÝPOČETNÍ TECHNIKY</t>
  </si>
  <si>
    <t>MikroTik Academy</t>
  </si>
  <si>
    <t xml:space="preserve">Investice do síťových laboratoří v části projektu OP VVV nazvané Rozvoj laboratoře síťové techniky (1.1.1.4.19) bude sloužit pro výuku odborných předmětů v akreditovaném bakalářském profesním programu Administrace IS/ICT. Tento studijní program obsahuje výuku práce s konkrétními zařízeními výrobců a připravuje je na složení odborné certifikace, která se váže ke konkrétním typům zařízení. 
Z tohoto důvodu jsou ve specifikaci uvedeny konkrétní typy zařízení a také výrobce. </t>
  </si>
  <si>
    <t>(Žlutě vybarvená políčka vyplní účastník výběrového řízení)</t>
  </si>
  <si>
    <t>POPIS</t>
  </si>
  <si>
    <t>POL. Č.</t>
  </si>
  <si>
    <t>VÝROBEK</t>
  </si>
  <si>
    <t>POČET KS</t>
  </si>
  <si>
    <t xml:space="preserve">NABÍZENÝ VÝROBEK (výrobce a přesný typ) </t>
  </si>
  <si>
    <t xml:space="preserve"> cena v Kč celkem</t>
  </si>
  <si>
    <r>
      <t xml:space="preserve">MTCNA </t>
    </r>
    <r>
      <rPr>
        <sz val="11"/>
        <color theme="1"/>
        <rFont val="Calibri"/>
        <family val="2"/>
        <scheme val="minor"/>
      </rPr>
      <t>– předmět: Správa síťových zařízení MikroTik</t>
    </r>
  </si>
  <si>
    <t>MikroTik router s operačním systémem RouterOS, 10x Gigabitových rozhraní RJ-45, 1x 10Gigabitové rozhraní SFP+</t>
  </si>
  <si>
    <t>MikroTik RB4011iGS+RM</t>
  </si>
  <si>
    <t>celková cena za IT bez DPH</t>
  </si>
  <si>
    <t>MENDELOVA UNIVERZITA V BRNĚ</t>
  </si>
  <si>
    <t>ELEKTROINSTALAČNÍ PRÁCE V OBJEKTU Q,</t>
  </si>
  <si>
    <t>DATOVÉ ROZVADĚČE A IT TECHNIKA</t>
  </si>
  <si>
    <t>Investor:</t>
  </si>
  <si>
    <t>Mendelova univerzita v Brně, Zemědělská 1</t>
  </si>
  <si>
    <t>Projektant:</t>
  </si>
  <si>
    <t>Ing. Jiří Kozlovský, Projekce Elektro, Purkyňova 95a, Brno</t>
  </si>
  <si>
    <t>Zpracovatel nabídky (dodavatel):</t>
  </si>
  <si>
    <t>Datum:</t>
  </si>
  <si>
    <t>NÁKLADY CELKEM</t>
  </si>
  <si>
    <t>Celkem v Kč bez DPH:</t>
  </si>
  <si>
    <t>DPH (%)</t>
  </si>
  <si>
    <t>Celkem v Kč vč. DPH:</t>
  </si>
  <si>
    <t>U nabízeného zboží musí být v databázi výrobce zadavatel veden jako první majitel a uživatel zboží. Dodavatel je na žádost zadavatele povinen doložit oficiální písemné potvrzení lokálního zastoupení výrobce o všech dodávaných zařízeních, že jsou určena pro evropský trh a zadavatele, včetně uvedení sériových čísel všech dodávaných zařízení.  
Software i hardware musí být dodán zcela nový, plně funkční, nikdy předtím nepoužívaný, nerozbalený a kompletní (včetně příslušenství). 
Dodávka musí obsahovat veškeré potřebné licence pro splnění požadovaných vlastností a parametrů.
Tyto parametry jsou nezbytné pro zadavatelem požadovanou kvalitu, účelnost a hospodárnost poptávaného řešení.</t>
  </si>
  <si>
    <t>1.1.1.4.19 - ROZVOJ LABORATOŘE SÍŤOVÉ TECHNIKY P1048/Q01.48, N1051/Q1.51</t>
  </si>
  <si>
    <t>Návrh zařízení a finální úpravy</t>
  </si>
  <si>
    <t>Ing. Jiří Balej, Ph.D., Mendelova univerzita v Brně, Zemědělská 1</t>
  </si>
  <si>
    <t>MikroTik router s operačním systémem RouterOS (min. licence L4), 5x Gigabitových rozhraní RJ-45, podpora 802.11ac (wave 2)</t>
  </si>
  <si>
    <t>MikroTik hAP ac wave 2 (RBD52G-5HacD2HnD-TC)</t>
  </si>
  <si>
    <t>MikroTik licence pro virtuální router s max. rychlostí rozhraní 1 Gbit/s</t>
  </si>
  <si>
    <t>MikroTik CHR P1</t>
  </si>
  <si>
    <r>
      <t xml:space="preserve">MTCWE </t>
    </r>
    <r>
      <rPr>
        <sz val="11"/>
        <color theme="1"/>
        <rFont val="Calibri"/>
        <family val="2"/>
        <scheme val="minor"/>
      </rPr>
      <t>– předmět: Pokročilé bezdrátové technologie MikroTik</t>
    </r>
  </si>
  <si>
    <t>MikroTik routerboard s operačním systémem RouterOS (min. licence L3), se směrovou anténou 5 GHz (802.11 ac) s operačním systémem RouterOS, MIMO 2x2, 1x Gigabitové rozhraní RJ-45, 1x PoE in.</t>
  </si>
  <si>
    <t>MikroTik SXTsq 5 ac</t>
  </si>
  <si>
    <t>Polohovatelný držák antény pro modely SXTsq, možnost polohování 140° v obou rovinách.</t>
  </si>
  <si>
    <t>Držák MikroTik QMP</t>
  </si>
  <si>
    <t>MikroTik routerboard (základní deska) s operačním systémem RouterOS (min. licence L4), obsahující dvoujádrový procesor o frekvencei 880 MHz, RAM 256 MB, se dvěma miniPCI-e sloty pro rozšiřující karty a 3x Gigabitové rozhraní RJ-45, 1x PoE in.</t>
  </si>
  <si>
    <t>MikroTik RBM33G</t>
  </si>
  <si>
    <t>Kovový kryt pro MikroTik routerboard RBM33G určený pro vnitřní použití.</t>
  </si>
  <si>
    <t>Kryt MikroTik CA433U</t>
  </si>
  <si>
    <t>Bezdrátová síťová karta do mini PCI-e slotu, pro standardy IEEE 802.11b/g/n pracující na frekvenčním pásmu 2,4 GHz, dual chain.</t>
  </si>
  <si>
    <t>Síťová karta MikroTik R11e-2HPnD</t>
  </si>
  <si>
    <t>Bezdrátová síťová karta do mini PCI-e slotu, pro standardy IEEE 802.11a/n/ac pracující na frekvenčním pásmu 5 GHz, dual chain.</t>
  </si>
  <si>
    <t>Síťová karta MikroTik R11e-5HacD</t>
  </si>
  <si>
    <t>Bezdrátová síťová karta do mini PCI-e slotu, pro připojení k LoRa WAN sítím pracujícím na frekvenčním pásmu 863 - 870 MHz.</t>
  </si>
  <si>
    <t>Síťová karta MikroTik R11e-LoRa8</t>
  </si>
  <si>
    <t>Vnitřní všesměrová anténa pro frekvenční pásma 2,4 a 5 GHz, zakončena konektorem MMCX.</t>
  </si>
  <si>
    <t>Anténa MikroTik ACSWIM</t>
  </si>
  <si>
    <t>Všesměrová anténa pro LoRa na frekvenčním pásmu 863 - 870 MHz.</t>
  </si>
  <si>
    <t>Anténa MikroTik LoRa Antenna kit</t>
  </si>
  <si>
    <t>cena v Kč bez DPH/ks (s dopravou a montáží)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</si>
</sst>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/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8" fillId="3" borderId="7" xfId="0" applyFont="1" applyFill="1" applyBorder="1" applyAlignment="1" applyProtection="1">
      <alignment horizontal="center" vertical="top" wrapText="1"/>
      <protection locked="0"/>
    </xf>
    <xf numFmtId="4" fontId="0" fillId="3" borderId="7" xfId="0" applyNumberFormat="1" applyFont="1" applyFill="1" applyBorder="1" applyAlignment="1" applyProtection="1">
      <alignment horizontal="right" vertical="top" wrapText="1"/>
      <protection locked="0"/>
    </xf>
    <xf numFmtId="164" fontId="0" fillId="2" borderId="8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49" fontId="0" fillId="3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0" fillId="0" borderId="0" xfId="0" applyFill="1" applyAlignment="1">
      <alignment wrapText="1"/>
    </xf>
    <xf numFmtId="0" fontId="4" fillId="0" borderId="9" xfId="0" applyFont="1" applyBorder="1"/>
    <xf numFmtId="164" fontId="4" fillId="0" borderId="10" xfId="0" applyNumberFormat="1" applyFont="1" applyBorder="1"/>
    <xf numFmtId="0" fontId="0" fillId="0" borderId="11" xfId="0" applyBorder="1"/>
    <xf numFmtId="0" fontId="0" fillId="3" borderId="12" xfId="0" applyFill="1" applyBorder="1" applyAlignment="1" applyProtection="1">
      <alignment wrapText="1"/>
      <protection locked="0"/>
    </xf>
    <xf numFmtId="0" fontId="4" fillId="0" borderId="13" xfId="0" applyFont="1" applyBorder="1"/>
    <xf numFmtId="164" fontId="4" fillId="0" borderId="14" xfId="0" applyNumberFormat="1" applyFont="1" applyBorder="1"/>
    <xf numFmtId="0" fontId="0" fillId="0" borderId="0" xfId="0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8" fillId="3" borderId="7" xfId="0" applyFont="1" applyFill="1" applyBorder="1" applyAlignment="1" applyProtection="1">
      <alignment horizontal="center" vertical="top" wrapText="1"/>
      <protection locked="0"/>
    </xf>
    <xf numFmtId="4" fontId="0" fillId="3" borderId="7" xfId="0" applyNumberFormat="1" applyFont="1" applyFill="1" applyBorder="1" applyAlignment="1" applyProtection="1">
      <alignment horizontal="right" vertical="top" wrapText="1"/>
      <protection locked="0"/>
    </xf>
    <xf numFmtId="164" fontId="0" fillId="2" borderId="8" xfId="0" applyNumberFormat="1" applyFont="1" applyFill="1" applyBorder="1" applyAlignment="1">
      <alignment horizontal="right" vertical="top" wrapText="1"/>
    </xf>
    <xf numFmtId="0" fontId="8" fillId="3" borderId="16" xfId="0" applyFont="1" applyFill="1" applyBorder="1" applyAlignment="1" applyProtection="1">
      <alignment horizontal="center" vertical="top" wrapText="1"/>
      <protection locked="0"/>
    </xf>
    <xf numFmtId="4" fontId="0" fillId="3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7" xfId="0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/>
    </xf>
    <xf numFmtId="164" fontId="4" fillId="0" borderId="18" xfId="0" applyNumberFormat="1" applyFont="1" applyBorder="1"/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3" borderId="0" xfId="0" applyFill="1" applyAlignment="1" applyProtection="1">
      <alignment horizontal="left" wrapText="1"/>
      <protection locked="0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4" borderId="11" xfId="0" applyFont="1" applyFill="1" applyBorder="1"/>
    <xf numFmtId="0" fontId="4" fillId="4" borderId="17" xfId="0" applyFont="1" applyFill="1" applyBorder="1"/>
    <xf numFmtId="0" fontId="4" fillId="4" borderId="12" xfId="0" applyFont="1" applyFill="1" applyBorder="1"/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6" fillId="5" borderId="28" xfId="0" applyFont="1" applyFill="1" applyBorder="1" applyAlignment="1">
      <alignment horizontal="left" vertical="center"/>
    </xf>
    <xf numFmtId="0" fontId="6" fillId="5" borderId="29" xfId="0" applyFont="1" applyFill="1" applyBorder="1" applyAlignment="1">
      <alignment horizontal="left" vertical="center"/>
    </xf>
    <xf numFmtId="0" fontId="6" fillId="5" borderId="30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vertical="top" wrapText="1"/>
    </xf>
    <xf numFmtId="0" fontId="2" fillId="6" borderId="17" xfId="0" applyFont="1" applyFill="1" applyBorder="1" applyAlignment="1">
      <alignment vertical="top" wrapText="1"/>
    </xf>
    <xf numFmtId="0" fontId="2" fillId="6" borderId="12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22</xdr:row>
      <xdr:rowOff>0</xdr:rowOff>
    </xdr:from>
    <xdr:ext cx="2257425" cy="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0975" y="10715625"/>
          <a:ext cx="2257425" cy="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view="pageBreakPreview" zoomScale="60" workbookViewId="0" topLeftCell="A1">
      <selection activeCell="B20" sqref="B20"/>
    </sheetView>
  </sheetViews>
  <sheetFormatPr defaultColWidth="9.140625" defaultRowHeight="15"/>
  <cols>
    <col min="1" max="1" width="34.57421875" style="0" customWidth="1"/>
    <col min="2" max="2" width="23.00390625" style="0" customWidth="1"/>
    <col min="3" max="3" width="36.57421875" style="0" customWidth="1"/>
  </cols>
  <sheetData>
    <row r="1" ht="18.75">
      <c r="A1" s="18" t="s">
        <v>14</v>
      </c>
    </row>
    <row r="2" ht="18.75">
      <c r="A2" s="18" t="s">
        <v>15</v>
      </c>
    </row>
    <row r="3" ht="18.75">
      <c r="A3" s="18" t="s">
        <v>28</v>
      </c>
    </row>
    <row r="5" ht="18.75">
      <c r="A5" s="18" t="s">
        <v>16</v>
      </c>
    </row>
    <row r="6" ht="15.75">
      <c r="A6" s="19" t="s">
        <v>1</v>
      </c>
    </row>
    <row r="7" ht="18.75">
      <c r="A7" s="18"/>
    </row>
    <row r="8" ht="18.75">
      <c r="A8" s="20"/>
    </row>
    <row r="9" spans="1:3" ht="15.75">
      <c r="A9" s="19" t="s">
        <v>17</v>
      </c>
      <c r="B9" s="46" t="s">
        <v>18</v>
      </c>
      <c r="C9" s="46"/>
    </row>
    <row r="10" spans="1:3" ht="15.75">
      <c r="A10" s="19" t="s">
        <v>29</v>
      </c>
      <c r="B10" s="31" t="s">
        <v>30</v>
      </c>
      <c r="C10" s="31"/>
    </row>
    <row r="11" spans="1:3" ht="15.75">
      <c r="A11" s="19" t="s">
        <v>19</v>
      </c>
      <c r="B11" s="47" t="s">
        <v>20</v>
      </c>
      <c r="C11" s="47"/>
    </row>
    <row r="12" spans="1:3" ht="15.75">
      <c r="A12" s="19" t="s">
        <v>21</v>
      </c>
      <c r="B12" s="48"/>
      <c r="C12" s="48"/>
    </row>
    <row r="13" spans="1:3" ht="15.75">
      <c r="A13" s="19" t="s">
        <v>22</v>
      </c>
      <c r="B13" s="21"/>
      <c r="C13" s="22"/>
    </row>
    <row r="14" ht="15.75">
      <c r="A14" s="19"/>
    </row>
    <row r="15" ht="15.75">
      <c r="A15" s="19"/>
    </row>
    <row r="17" ht="18.75">
      <c r="A17" s="23" t="s">
        <v>23</v>
      </c>
    </row>
    <row r="18" ht="15.75" thickBot="1">
      <c r="B18" s="24"/>
    </row>
    <row r="19" spans="1:2" ht="18.75">
      <c r="A19" s="25" t="s">
        <v>24</v>
      </c>
      <c r="B19" s="26">
        <f>Rozpočet!G22</f>
        <v>0</v>
      </c>
    </row>
    <row r="20" spans="1:2" ht="15">
      <c r="A20" s="27" t="s">
        <v>25</v>
      </c>
      <c r="B20" s="28"/>
    </row>
    <row r="21" spans="1:2" ht="19.5" thickBot="1">
      <c r="A21" s="29" t="s">
        <v>26</v>
      </c>
      <c r="B21" s="30">
        <f>B19+B19*B20/100</f>
        <v>0</v>
      </c>
    </row>
    <row r="25" ht="15">
      <c r="A25" t="s">
        <v>3</v>
      </c>
    </row>
  </sheetData>
  <mergeCells count="3">
    <mergeCell ref="B9:C9"/>
    <mergeCell ref="B11:C11"/>
    <mergeCell ref="B12:C12"/>
  </mergeCells>
  <printOptions/>
  <pageMargins left="0.7" right="0.7" top="0.787401575" bottom="0.7874015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view="pageBreakPreview" zoomScaleSheetLayoutView="100" workbookViewId="0" topLeftCell="A7">
      <selection activeCell="I13" sqref="I13"/>
    </sheetView>
  </sheetViews>
  <sheetFormatPr defaultColWidth="9.140625" defaultRowHeight="15"/>
  <cols>
    <col min="1" max="1" width="58.57421875" style="17" customWidth="1"/>
    <col min="2" max="2" width="7.28125" style="17" customWidth="1"/>
    <col min="3" max="3" width="44.57421875" style="0" customWidth="1"/>
    <col min="4" max="4" width="9.00390625" style="0" customWidth="1"/>
    <col min="5" max="5" width="20.421875" style="0" customWidth="1"/>
    <col min="6" max="6" width="12.57421875" style="0" customWidth="1"/>
    <col min="7" max="7" width="21.7109375" style="0" customWidth="1"/>
  </cols>
  <sheetData>
    <row r="1" spans="1:7" ht="27" thickBot="1">
      <c r="A1" s="1" t="s">
        <v>0</v>
      </c>
      <c r="B1" s="1"/>
      <c r="C1" s="1"/>
      <c r="D1" s="1"/>
      <c r="E1" s="1"/>
      <c r="F1" s="1"/>
      <c r="G1" s="1"/>
    </row>
    <row r="2" spans="1:7" ht="19.5" thickBot="1">
      <c r="A2" s="52" t="s">
        <v>1</v>
      </c>
      <c r="B2" s="53"/>
      <c r="C2" s="53"/>
      <c r="D2" s="53"/>
      <c r="E2" s="53"/>
      <c r="F2" s="53"/>
      <c r="G2" s="54"/>
    </row>
    <row r="3" spans="1:7" ht="80.1" customHeight="1">
      <c r="A3" s="55" t="s">
        <v>2</v>
      </c>
      <c r="B3" s="56"/>
      <c r="C3" s="56"/>
      <c r="D3" s="56"/>
      <c r="E3" s="56"/>
      <c r="F3" s="56"/>
      <c r="G3" s="57"/>
    </row>
    <row r="4" spans="1:7" ht="150" customHeight="1">
      <c r="A4" s="58" t="s">
        <v>27</v>
      </c>
      <c r="B4" s="59"/>
      <c r="C4" s="59"/>
      <c r="D4" s="59"/>
      <c r="E4" s="59"/>
      <c r="F4" s="59"/>
      <c r="G4" s="60"/>
    </row>
    <row r="5" spans="1:7" ht="16.5" thickBot="1">
      <c r="A5" s="61" t="s">
        <v>3</v>
      </c>
      <c r="B5" s="62"/>
      <c r="C5" s="62"/>
      <c r="D5" s="62"/>
      <c r="E5" s="62"/>
      <c r="F5" s="62"/>
      <c r="G5" s="63"/>
    </row>
    <row r="6" spans="1:2" s="3" customFormat="1" ht="19.5" thickBot="1">
      <c r="A6" s="2"/>
      <c r="B6" s="2"/>
    </row>
    <row r="7" spans="1:7" ht="61.5" thickBot="1" thickTop="1">
      <c r="A7" s="4" t="s">
        <v>4</v>
      </c>
      <c r="B7" s="5" t="s">
        <v>5</v>
      </c>
      <c r="C7" s="6" t="s">
        <v>6</v>
      </c>
      <c r="D7" s="7" t="s">
        <v>7</v>
      </c>
      <c r="E7" s="6" t="s">
        <v>8</v>
      </c>
      <c r="F7" s="8" t="s">
        <v>54</v>
      </c>
      <c r="G7" s="9" t="s">
        <v>9</v>
      </c>
    </row>
    <row r="8" spans="1:7" ht="15">
      <c r="A8" s="64" t="s">
        <v>10</v>
      </c>
      <c r="B8" s="65"/>
      <c r="C8" s="65"/>
      <c r="D8" s="65"/>
      <c r="E8" s="65"/>
      <c r="F8" s="65"/>
      <c r="G8" s="66"/>
    </row>
    <row r="9" spans="1:7" ht="30">
      <c r="A9" s="10" t="s">
        <v>11</v>
      </c>
      <c r="B9" s="32">
        <v>1</v>
      </c>
      <c r="C9" s="41" t="s">
        <v>12</v>
      </c>
      <c r="D9" s="11">
        <v>12</v>
      </c>
      <c r="E9" s="12"/>
      <c r="F9" s="13"/>
      <c r="G9" s="14">
        <f aca="true" t="shared" si="0" ref="G9">D9*F9</f>
        <v>0</v>
      </c>
    </row>
    <row r="10" spans="1:7" ht="30">
      <c r="A10" s="33" t="s">
        <v>31</v>
      </c>
      <c r="B10" s="34">
        <v>2</v>
      </c>
      <c r="C10" s="40" t="s">
        <v>32</v>
      </c>
      <c r="D10" s="34">
        <v>30</v>
      </c>
      <c r="E10" s="35"/>
      <c r="F10" s="36"/>
      <c r="G10" s="37">
        <f>D10*F10</f>
        <v>0</v>
      </c>
    </row>
    <row r="11" spans="1:7" ht="30">
      <c r="A11" s="33" t="s">
        <v>33</v>
      </c>
      <c r="B11" s="34">
        <v>3</v>
      </c>
      <c r="C11" s="40" t="s">
        <v>34</v>
      </c>
      <c r="D11" s="34">
        <v>30</v>
      </c>
      <c r="E11" s="35"/>
      <c r="F11" s="36"/>
      <c r="G11" s="37">
        <f>D11*F11</f>
        <v>0</v>
      </c>
    </row>
    <row r="12" spans="1:7" ht="15">
      <c r="A12" s="64" t="s">
        <v>35</v>
      </c>
      <c r="B12" s="65"/>
      <c r="C12" s="65"/>
      <c r="D12" s="65"/>
      <c r="E12" s="65"/>
      <c r="F12" s="65"/>
      <c r="G12" s="66"/>
    </row>
    <row r="13" spans="1:7" ht="60">
      <c r="A13" s="41" t="s">
        <v>36</v>
      </c>
      <c r="B13" s="43">
        <v>4</v>
      </c>
      <c r="C13" s="44" t="s">
        <v>37</v>
      </c>
      <c r="D13" s="43">
        <v>16</v>
      </c>
      <c r="E13" s="35"/>
      <c r="F13" s="36"/>
      <c r="G13" s="37">
        <f>D13*F13</f>
        <v>0</v>
      </c>
    </row>
    <row r="14" spans="1:7" ht="30">
      <c r="A14" s="41" t="s">
        <v>38</v>
      </c>
      <c r="B14" s="43">
        <v>5</v>
      </c>
      <c r="C14" s="44" t="s">
        <v>39</v>
      </c>
      <c r="D14" s="43">
        <v>16</v>
      </c>
      <c r="E14" s="38"/>
      <c r="F14" s="39"/>
      <c r="G14" s="37">
        <f aca="true" t="shared" si="1" ref="G14:G21">D14*F14</f>
        <v>0</v>
      </c>
    </row>
    <row r="15" spans="1:7" ht="60">
      <c r="A15" s="41" t="s">
        <v>40</v>
      </c>
      <c r="B15" s="43">
        <v>6</v>
      </c>
      <c r="C15" s="44" t="s">
        <v>41</v>
      </c>
      <c r="D15" s="43">
        <v>8</v>
      </c>
      <c r="E15" s="38"/>
      <c r="F15" s="39"/>
      <c r="G15" s="37">
        <f t="shared" si="1"/>
        <v>0</v>
      </c>
    </row>
    <row r="16" spans="1:7" ht="30">
      <c r="A16" s="41" t="s">
        <v>42</v>
      </c>
      <c r="B16" s="43">
        <v>7</v>
      </c>
      <c r="C16" s="44" t="s">
        <v>43</v>
      </c>
      <c r="D16" s="43">
        <v>8</v>
      </c>
      <c r="E16" s="38"/>
      <c r="F16" s="39"/>
      <c r="G16" s="37">
        <f t="shared" si="1"/>
        <v>0</v>
      </c>
    </row>
    <row r="17" spans="1:7" ht="30">
      <c r="A17" s="41" t="s">
        <v>44</v>
      </c>
      <c r="B17" s="43">
        <v>8</v>
      </c>
      <c r="C17" s="44" t="s">
        <v>45</v>
      </c>
      <c r="D17" s="43">
        <v>8</v>
      </c>
      <c r="E17" s="38"/>
      <c r="F17" s="39"/>
      <c r="G17" s="37">
        <f t="shared" si="1"/>
        <v>0</v>
      </c>
    </row>
    <row r="18" spans="1:7" ht="30">
      <c r="A18" s="41" t="s">
        <v>46</v>
      </c>
      <c r="B18" s="43">
        <v>9</v>
      </c>
      <c r="C18" s="44" t="s">
        <v>47</v>
      </c>
      <c r="D18" s="43">
        <v>8</v>
      </c>
      <c r="E18" s="38"/>
      <c r="F18" s="39"/>
      <c r="G18" s="37">
        <f t="shared" si="1"/>
        <v>0</v>
      </c>
    </row>
    <row r="19" spans="1:7" ht="30">
      <c r="A19" s="41" t="s">
        <v>48</v>
      </c>
      <c r="B19" s="43">
        <v>10</v>
      </c>
      <c r="C19" s="44" t="s">
        <v>49</v>
      </c>
      <c r="D19" s="43">
        <v>8</v>
      </c>
      <c r="E19" s="38"/>
      <c r="F19" s="39"/>
      <c r="G19" s="37">
        <f t="shared" si="1"/>
        <v>0</v>
      </c>
    </row>
    <row r="20" spans="1:7" ht="30">
      <c r="A20" s="41" t="s">
        <v>50</v>
      </c>
      <c r="B20" s="43">
        <v>11</v>
      </c>
      <c r="C20" s="44" t="s">
        <v>51</v>
      </c>
      <c r="D20" s="43">
        <v>32</v>
      </c>
      <c r="E20" s="38"/>
      <c r="F20" s="39"/>
      <c r="G20" s="37">
        <f t="shared" si="1"/>
        <v>0</v>
      </c>
    </row>
    <row r="21" spans="1:7" ht="30.75" thickBot="1">
      <c r="A21" s="42" t="s">
        <v>52</v>
      </c>
      <c r="B21" s="34">
        <v>12</v>
      </c>
      <c r="C21" s="40" t="s">
        <v>53</v>
      </c>
      <c r="D21" s="34">
        <v>8</v>
      </c>
      <c r="E21" s="38"/>
      <c r="F21" s="39"/>
      <c r="G21" s="37">
        <f t="shared" si="1"/>
        <v>0</v>
      </c>
    </row>
    <row r="22" spans="1:7" ht="19.5" thickBot="1">
      <c r="A22" s="49" t="s">
        <v>13</v>
      </c>
      <c r="B22" s="50"/>
      <c r="C22" s="50"/>
      <c r="D22" s="50"/>
      <c r="E22" s="50"/>
      <c r="F22" s="51"/>
      <c r="G22" s="45">
        <f>SUM(G8:G21)</f>
        <v>0</v>
      </c>
    </row>
    <row r="23" spans="1:7" ht="15">
      <c r="A23" s="15"/>
      <c r="B23" s="15"/>
      <c r="C23" s="16"/>
      <c r="D23" s="16"/>
      <c r="E23" s="16"/>
      <c r="F23" s="16"/>
      <c r="G23" s="16"/>
    </row>
    <row r="24" spans="1:7" ht="15">
      <c r="A24" s="15"/>
      <c r="B24" s="15"/>
      <c r="C24" s="16"/>
      <c r="D24" s="16"/>
      <c r="E24" s="16"/>
      <c r="F24" s="16"/>
      <c r="G24" s="16"/>
    </row>
    <row r="25" ht="15" customHeight="1"/>
  </sheetData>
  <mergeCells count="7">
    <mergeCell ref="A22:F22"/>
    <mergeCell ref="A2:G2"/>
    <mergeCell ref="A3:G3"/>
    <mergeCell ref="A4:G4"/>
    <mergeCell ref="A5:G5"/>
    <mergeCell ref="A8:G8"/>
    <mergeCell ref="A12:G12"/>
  </mergeCells>
  <printOptions/>
  <pageMargins left="0.7" right="0.7" top="0.787401575" bottom="0.787401575" header="0.3" footer="0.3"/>
  <pageSetup fitToHeight="0" fitToWidth="1" horizontalDpi="600" verticalDpi="600" orientation="landscape" paperSize="9" scale="75" r:id="rId2"/>
  <rowBreaks count="1" manualBreakCount="1">
    <brk id="1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Balej</dc:creator>
  <cp:keywords/>
  <dc:description/>
  <cp:lastModifiedBy>stiasna</cp:lastModifiedBy>
  <cp:lastPrinted>2020-08-25T13:38:00Z</cp:lastPrinted>
  <dcterms:created xsi:type="dcterms:W3CDTF">2020-01-27T11:16:48Z</dcterms:created>
  <dcterms:modified xsi:type="dcterms:W3CDTF">2020-08-25T13:38:05Z</dcterms:modified>
  <cp:category/>
  <cp:version/>
  <cp:contentType/>
  <cp:contentStatus/>
</cp:coreProperties>
</file>