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activeTab="0"/>
  </bookViews>
  <sheets>
    <sheet name="Souhrnný list" sheetId="6" r:id="rId1"/>
    <sheet name="Rozpočet" sheetId="5" r:id="rId2"/>
    <sheet name="DNA Center Appliance" sheetId="7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<sst xmlns="http://schemas.openxmlformats.org/spreadsheetml/2006/main" count="371" uniqueCount="178">
  <si>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</si>
  <si>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</si>
  <si>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</si>
  <si>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</si>
  <si>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</si>
  <si>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</si>
  <si>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</si>
  <si>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</si>
  <si>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</si>
  <si>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</si>
  <si>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</si>
  <si>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</si>
  <si>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</si>
  <si>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MENDELU - SPECIFIKACE IT PRO UČEBNU VÝPOČETNÍ TECHNIKY</t>
  </si>
  <si>
    <t>POL. Č.</t>
  </si>
  <si>
    <t>POPIS</t>
  </si>
  <si>
    <t>VÝROBEK</t>
  </si>
  <si>
    <t>POČET KS</t>
  </si>
  <si>
    <t>celková cena za IT bez DPH</t>
  </si>
  <si>
    <t>Cisco Networking Academy</t>
  </si>
  <si>
    <t>Cisco ISR 4321/K9</t>
  </si>
  <si>
    <t>Cisco Catalyst WS-C2960+24TC-L</t>
  </si>
  <si>
    <t>Cisco Catalyst WS-C3650-24PS-E</t>
  </si>
  <si>
    <t>Cisco Catalyst C9200-24P-A</t>
  </si>
  <si>
    <t xml:space="preserve"> cena v Kč celkem</t>
  </si>
  <si>
    <t>Cisco Catalyst C9300-24P-A</t>
  </si>
  <si>
    <t>stack kabel: STACK-T1-50CM</t>
  </si>
  <si>
    <t>stack napájení kabel: CAB-SPWR-30CM</t>
  </si>
  <si>
    <t>Cisco Catalyst C9500-16X-A</t>
  </si>
  <si>
    <t>Cisco DNA Center Appliance (Gen 1) DN1-HW-APL</t>
  </si>
  <si>
    <t>Cisco AIR-CT3504-K9</t>
  </si>
  <si>
    <t>Cisco ISR 4321-V/K9</t>
  </si>
  <si>
    <t>DATOVÉ ROZVADĚČE A IT TECHNIKA</t>
  </si>
  <si>
    <t xml:space="preserve">Investice do síťových laboratoří v části projektu OP VVV nazvané Rozvoj laboratoře síťové techniky (1.1.1.4.19) bude sloužit pro výuku odborných předmětů v akreditovaném bakalářském profesním programu Administrace IS/ICT. Tento studijní program obsahuje výuku práce s konkrétními zařízeními výrobců a připravuje je na složení odborné certifikace, která se váže ke konkrétním typům zařízení. 
Z tohoto důvodu jsou ve specifikaci uvedeny konkrétní typy zařízení a také výrobce. </t>
  </si>
  <si>
    <t>zásuvný modul: NIM-2GE-CU-SFP</t>
  </si>
  <si>
    <t>zásuvný modul: C9200-NM-4X</t>
  </si>
  <si>
    <t>zásuvný modul: C9300-NM-8X</t>
  </si>
  <si>
    <t>police pro instalaci do racku (pro 2 WLC) AIR-CT3504-RMNT</t>
  </si>
  <si>
    <t>zásuvný modul: NIM-2FXO</t>
  </si>
  <si>
    <t>zásuvný modul: NIM-1MFT-T1/E1</t>
  </si>
  <si>
    <t>zásuvný modul: PVDM4-32</t>
  </si>
  <si>
    <t>Cisco L3 switch s 24x Gigabitovými rozhraními RJ-45 s možností napájení PoE+ a 4x Gigabitovými rozhraními RJ-45, image IP Services</t>
  </si>
  <si>
    <r>
      <t>CCNA Routing &amp; Switching</t>
    </r>
    <r>
      <rPr>
        <sz val="11"/>
        <color theme="1"/>
        <rFont val="Calibri"/>
        <family val="2"/>
        <scheme val="minor"/>
      </rPr>
      <t xml:space="preserve"> – předměty: Protokoly počítačových sítí, Přepínání a směrování v počítačových sítích, Pokročilé směrování a přepínání v sítích CISCO, Technologie WAN sítí CISCO</t>
    </r>
  </si>
  <si>
    <r>
      <t>CCNP Routing &amp; Switching</t>
    </r>
    <r>
      <rPr>
        <sz val="11"/>
        <color theme="1"/>
        <rFont val="Calibri"/>
        <family val="2"/>
        <scheme val="minor"/>
      </rPr>
      <t xml:space="preserve"> – předmět: Cisco CCNP ROUTES/SWITCH</t>
    </r>
  </si>
  <si>
    <r>
      <t xml:space="preserve">CCNA Collaboration </t>
    </r>
    <r>
      <rPr>
        <sz val="11"/>
        <color theme="1"/>
        <rFont val="Calibri"/>
        <family val="2"/>
        <scheme val="minor"/>
      </rPr>
      <t xml:space="preserve"> – předmět: Cisco CCNA Collaboration</t>
    </r>
  </si>
  <si>
    <t>Cisco pluggable USB3.0 SSD storage: SSD-120G</t>
  </si>
  <si>
    <t>Cisco kontrolér (WLC) pro řízení přístupových bodů bezdrátové sítě s podporou 802.11ac Wave 2, minimálně podpora 2x AP (např. Cisco C9120AXI-E), alespoň 4 Gigabitové rozraní RJ-45, možnost instalace do racku. Licence pro běh 8mi AP Cisco a podpora od registrovaného partnera výrobce na 1 rok.</t>
  </si>
  <si>
    <t>Cisco 3504 Wireless Controller 1 AP Adder License a oficiální podpora od registrovaného partnera výrobce na fungování 8mi AP po dobu 1 roku: SWSS (12 months)</t>
  </si>
  <si>
    <t>CCNA Security  – předmět: Bezpečnostní technologie</t>
  </si>
  <si>
    <t>Cisco ASA5506-K9</t>
  </si>
  <si>
    <t>police pro instalaci do racku (pro 2 ASA): ASA 5506-X Rackmount Kit Spare</t>
  </si>
  <si>
    <t>licence: SRST-EP a oficiální podpora od registrovaného partnera výrobce na fungování po dobu 1 roku: SWSS (12 months)</t>
  </si>
  <si>
    <t>licence: CUE-VM a oficiální podpora od registrovaného partnera výrobce na fungování po dobu 1 roku: SWSS (12 months)</t>
  </si>
  <si>
    <t>licence: CUBE-T-STD a oficiální podpora od registrovaného partnera výrobce na fungování po dobu 1 roku: SWSS (12 months)</t>
  </si>
  <si>
    <t>Zadavatel vyžaduje, aby byl dodavatel účastníkem oficiálního distribučního kanálu výrobce zařízení a splňoval podmínky kladené na distributory výrobcem zařízení, stanovené na webových stránkách výrobce https://www.cisco.com/c/en/us/products/warranties/warranty-doc-c99-740959.html. 
Tento požadavek zadavatel stanovuje mimo jiné s ohledem na skutečnost, že v rámci plnění veřejné zakázky vyžaduje splnění následujících parametrů u vybraného dodávaného zboží (s požadavkem na podporu):
  (i) legální získání HW i SW produktů v souladu s podmínkami stanovenými výrobcem zařízení,
  (ii) zajištění poskytování všech relevantních SW release a verzí SW od výrobce zařízení po celou dobu trvání podpory,
  (iii) přístup zadavatele k dokumentaci výrobce zařízení a znalostní bázi, kterou výrobce v rámci své podpory poskytuje,
  (iv) možnost eskalovat závady přímo k technické podpoře výrobce zařízení, a
  (v) zadavatel musí mít přímý přístup k technické podpoře zařízení výrobce, včetně možnosti si sám a přímo otevřít požadavek na technickou podporu, provádět změny priority požadavků a případné eskalace pracovníky zadavatele.
Tyto parametry jsou nezbytné pro zadavatelem požadovanou kvalitu, účelnost a hospodárnost poptávaného řešení.</t>
  </si>
  <si>
    <t>Součástí veškerého nabízeného plnění budou i všechny potřebné licence (HW, SW), které budou již zahrnuty v nabídkové ceně.</t>
  </si>
  <si>
    <t>Cisco L3 switch s aktivovanou funkcionalitou pro softwarově definované sítě a automatizaci (Cisco DNA), s 24x Gigabitovými rozhraními RJ-45 s možností napájení PoE+, zásuvný modul s 4x 10Gigabitovými rozhraními SFP+.</t>
  </si>
  <si>
    <t>Cisco L3 switch řady Catalyst 9300 s aktivovanou funkcionalitou pro softwarově definované sítě a automatizaci (Cisco DNA), s 24x Gigabitovými rozhraními RJ-45 s možností napájení PoE+, zásuvný modul s 8x 10Gigabitovými rozhraními SFP+, možnost stackování, i386 procesor a úložiště 120 GB.</t>
  </si>
  <si>
    <t>Cisco DNA center pro řízení softwarově definované sítě a automatizaci (pro výše uvedené prvky sítě řady Catalyst 9000), oficiální podpora od výrobce na minimálně jeden rok v režimu 8x5xNBD (Next Business Day). Detailní specifikace zařízení uvedena na listu DNA Center Appliance.</t>
  </si>
  <si>
    <t>Požadovaná funkcionalita/vlastnost</t>
  </si>
  <si>
    <t>Způsob splnění požadované funkcionality/vlastnosti</t>
  </si>
  <si>
    <t>Centralizovaný nástroj pro správu a monitoring drátové a bezdrátové sítě</t>
  </si>
  <si>
    <t>Jeden systém pro automatizaci, řízení, správu a monitoring drátové a bezdrátové sítě</t>
  </si>
  <si>
    <t>ANO</t>
  </si>
  <si>
    <t>Možnost redundantního nasazení (režim vysoké dostupnosti)</t>
  </si>
  <si>
    <t>Možnost zálohování systému / obnovy systému ze zálohy</t>
  </si>
  <si>
    <t>Možnost vzdálené správy systému</t>
  </si>
  <si>
    <t>Monitoring stavu a provozních parametrů systému</t>
  </si>
  <si>
    <t>Podpora pro modulární a inkrementální upgrade funkcí systému</t>
  </si>
  <si>
    <t>Automatická notifikace o dostupných aktualizacích systému</t>
  </si>
  <si>
    <t>Min. počet řízených zařízení</t>
  </si>
  <si>
    <t>Bezpečný přístup prostřednictvím grafického webového uživatelského rozhraní</t>
  </si>
  <si>
    <t>Přístupová práva založená na uživatelských rolích (RBAC)</t>
  </si>
  <si>
    <t>Podpora logování aktivity uživatelů a logování systémových událostí</t>
  </si>
  <si>
    <t>Otevřené API rozhraní pro integraci s externími systémy a podpora integrace do ITSM procesů</t>
  </si>
  <si>
    <t>Dokumentované API rozhraní pro volání funkcí systému</t>
  </si>
  <si>
    <t>Možnost integrace s nástroji pro správu IP adresního prostoru</t>
  </si>
  <si>
    <t>Automatické zjišťování stavu síťových zařízení</t>
  </si>
  <si>
    <t>Automatické rozpoznání role zařízení na základě jeho konfigurace/umístění v síti</t>
  </si>
  <si>
    <t>Inventarizace HW, SW a konfigurace spravovaných síťových zařízení</t>
  </si>
  <si>
    <t>Aktualizace informace o stavu zařízení a jeho HW, SW a konfiguraci v nastaveném intervalu nebo jako uživatelem vyvolaná událost</t>
  </si>
  <si>
    <t>Možnost přidat do inventory jednotlivé zařízení nebo skupinu zařízení</t>
  </si>
  <si>
    <t>Správa přístupových informací (credentials) pro konfiguraci / monitoring síťových zařízení</t>
  </si>
  <si>
    <t>Detailní přehled zařízení na základě typu zařízení nebo příslušnosti zařízení do lokality</t>
  </si>
  <si>
    <t>Hierarchické zobrazení topologické mapy včetně jejího členění na jednotlivé lokality (geo mapy)</t>
  </si>
  <si>
    <t>Podpora pro uspořádání zařízení podle lokalit</t>
  </si>
  <si>
    <t>Umístění lokalit v mapách a základě adresy / GPS koordinát</t>
  </si>
  <si>
    <t>Podpora pro import map z jiných nástrojů</t>
  </si>
  <si>
    <t>Podpora pro import plánů pater pro jednotlivá patra budov</t>
  </si>
  <si>
    <t>Možnost návrh plánu patra pro pokrytí bezdrátovým signálem</t>
  </si>
  <si>
    <t>Podpora pro vyhledávání zařízení v mapách</t>
  </si>
  <si>
    <t>Podpora pro filtrování informací zobrazených v mapách</t>
  </si>
  <si>
    <t>Možnost definovat a uložit uživatelský pohled pro mapy</t>
  </si>
  <si>
    <t>Možnost exportovat topologickou mapu</t>
  </si>
  <si>
    <t>Možnost seskupovat zařízení pro zajištění lepší přehlednosti / rozbalovat skupiny pro zobrazení detailu</t>
  </si>
  <si>
    <t>Možnost výběru zařízení z mapy</t>
  </si>
  <si>
    <t>Grafická reprezentace stavu zařízení/lokality v mapě (zvýrazněné zařízení/lokality dotčené výpadkem apod.)</t>
  </si>
  <si>
    <t>Grafická reprezentace stavu pokrytí patra bezdrátovým signálem</t>
  </si>
  <si>
    <t>Hierarchické mapy zobrazující umístění access pointů, stav access pointů, šíření bezdrátového signálu a pozice wifi klientů</t>
  </si>
  <si>
    <t>Pokročilá správa operačních systémů (SW) síťových zařízení</t>
  </si>
  <si>
    <t>Podpora pro ověření integrity a originality obrazů operačních systémů pro síťová zařízení</t>
  </si>
  <si>
    <t>Podpora pro ověření minimálních SW a HW požadavků pro provedení SW aktualizace</t>
  </si>
  <si>
    <t>Podpora pro stažení posledních / doporučených verzí SW pro provozovaná síťová zařízení</t>
  </si>
  <si>
    <t>Podpora pro distribuci SW aktualizací na síťová zařízení</t>
  </si>
  <si>
    <t>Ověření úspěšné realizovatelnosti SW aktualizace – analýza stavu zařízení, identifikace případných rizik a jejich příčin</t>
  </si>
  <si>
    <t>Ověření úspěšného provedení SW aktualizace</t>
  </si>
  <si>
    <t>Možnost SW aktualizace více zařízení současně</t>
  </si>
  <si>
    <t>Možnost odložené aktivace SW aktualizace na základě volby uživatele</t>
  </si>
  <si>
    <t>Podpora pro instalaci záplat – patchování SW síťových zařízení</t>
  </si>
  <si>
    <t>Možnost definovat standardní obraz operačního systému pro konkrétní typ síťového zařízení podle jeho role nebo podle lokality</t>
  </si>
  <si>
    <t>Přehledné zobrazení zařízení, které vyžadují aktualizaci – jejichž SW není v souladu s definovanou politikou</t>
  </si>
  <si>
    <t>Přehledné zobrazení zařízení používajících SW se známými bezpečnostními riziky</t>
  </si>
  <si>
    <t>Přehledné zobrazení SW se známými bezpečnostními riziky s identifikací zařízení, kde je tento SW provozován</t>
  </si>
  <si>
    <t>Podpora pro Zero-Touch deployment síťových zařízení</t>
  </si>
  <si>
    <t>Podpora pro automatizované zprovoznění síťového zařízení včetně standardního obrazu operačního systému a standardní konfigurace</t>
  </si>
  <si>
    <t>Správa a změny nastavení standardních síťových služeb na úrovní celé organizace i pro jednotlivé lokality samostatně</t>
  </si>
  <si>
    <t>Automatická změna konfigurace sítě (síťových zařízení) po změně nastavení standardních síťových služeb</t>
  </si>
  <si>
    <t>Automatické nastavení standardních síťových služeb síťového zařízení po jeho instalaci do dané lokality</t>
  </si>
  <si>
    <t>Snadné vytváření politik (intent-based – podle potřeb chodu organizace, nikoli použitých síťových technologií)</t>
  </si>
  <si>
    <t>Automatická transformace síťových politik na specifickou konfiguraci konkrétních a politikou dotčených síťových zařízení podle role, HW, SW a stávající konfigurace těchto zařízení pro vybrané politiky</t>
  </si>
  <si>
    <t>Konfigurace sítě a síťových politik prostřednictvím předdefinovaných workflows</t>
  </si>
  <si>
    <t>Připravené postupy (workflows) pro automatizované nasazení QoS a jeho monitoring</t>
  </si>
  <si>
    <t>Vytváření síťových politik umožňující segmentaci komunikační infrastruktury – členění koncových uživatelů a zařízení do oddělených virtuálních sítí (segmentů)</t>
  </si>
  <si>
    <t>Vytváření síťových politik umožňující mikrosegmentaci komunikační infrastruktury – členění koncových uživatelů a zařízení do logických skupin podle jejich rolí, kdy jsou skupinám na abstraktní úrovni definovány komunikační požadavky (bezpečnostní politiky) vůči jiným skupinám</t>
  </si>
  <si>
    <t>Integrace s identity management systémem pro segmentaci, mikrosegmentaci a řízení přístupu do sítě</t>
  </si>
  <si>
    <t>Podpora pro definici standardních konfigurací síťových zařízení a jejich implementaci</t>
  </si>
  <si>
    <t xml:space="preserve">Automatizovaný postup (workflow) pro provedení výměny vadného zařízení za nové s instalací standardního obrazu operačního systému a přenosem původní konfigurace včetně případného převodu licence pro aktivní prvky </t>
  </si>
  <si>
    <t>Monitoring provozních parametrů (využití CPU, DRAM paměti, provozní teploty, stav HW apod.) všech řízených síťových zařízení</t>
  </si>
  <si>
    <t>Monitoring stavu a provozních parametrů (utilizace, chybovost apod.) rozhraní síťových zařízení</t>
  </si>
  <si>
    <t>Monitoring aplikačního provozu v síti a provozních parametrů aplikací</t>
  </si>
  <si>
    <t>Monitoring připojovaných koncových zařízení</t>
  </si>
  <si>
    <t>Monitoring událostí v síti</t>
  </si>
  <si>
    <t>Sběr analytických dat pro každé zařízení v síti</t>
  </si>
  <si>
    <t>Udržování přehledu o výkonnosti a stavu celé komunikační infrastruktury včetně monitorování stavu směrovacích protokolů</t>
  </si>
  <si>
    <t>Kompletní přehled o stavu celé síťové infrastruktury v jednom pohledu</t>
  </si>
  <si>
    <t>Zobrazení nejvýznamnějších zaznamenaných problémů na úrovni celé sítě organizace</t>
  </si>
  <si>
    <t>Kompletní přehled stavu všech síťových zařízení v jednom pohledu</t>
  </si>
  <si>
    <t>Kompletní přehled stavu síťových zařízení v rámci konkrétní lokality v jednom pohledu</t>
  </si>
  <si>
    <t>Kompletní přehled stavu pro zařízení daného typu v jednom pohledu</t>
  </si>
  <si>
    <t>Systém musí umožnit jednoduchou identifikaci zařízení, u kterých byla zaznamenána provozní omezení</t>
  </si>
  <si>
    <t>Systém musí zobrazit přehledně detailní informace o stavu vybraného síťového zařízení, jeho výkonnosti, vývoji provozních parametrů v čase, diagnostikovaných problémech a topologii v jednom pohledu</t>
  </si>
  <si>
    <t>Kompletní přehled o provozovaných aplikacích</t>
  </si>
  <si>
    <t>Systém musí zobrazit přehledně detailní informace o stavu vybrané aplikace, vývoji jejího chování v čase, diagnostikovaných problémech a zdrojích informací o aplikačním provozu této aplikace v jednom pohledu</t>
  </si>
  <si>
    <t>Kompletní přehled o množství, stavu a typu připojených klientů v jednom pohledu</t>
  </si>
  <si>
    <t>Systém musí umožnit snadno identifikovat příčiny problémů připojení jednotlivých typů klientů v rámci přehledového pohledu o připojených klientech</t>
  </si>
  <si>
    <t>Systém musí zobrazit přehledně detailní informace o stavu vybraného klienta, stavu jeho připojení, vývoji provozních parametrů v čase, diagnostikovaných problémech, způsobu připojení včetně grafické vizualizace a aplikačním provozu klienta v jednom pohledu</t>
  </si>
  <si>
    <t>Zobrazeni detailního přehledu zaznamenaných událostí (diagnostikovaných problémů) včetně typu problému, jeho významnosti, četnosti výskytu apod.</t>
  </si>
  <si>
    <t>Analýza příčiny síťových problémů a její upřesnění na základě provozních a organizačních souvislostí (context based)</t>
  </si>
  <si>
    <t>Diagnostika problémů klientů (stav a kvalita připojení apod.) a aplikací s využitím okamžitých a historických dat</t>
  </si>
  <si>
    <t>Retrospektivní analýza problémových situací klientů a infrastruktury</t>
  </si>
  <si>
    <t>Zobrazení detailů k vybranému problému včetně dotčené lokality, případně zařízení, klientů apod.</t>
  </si>
  <si>
    <t>Návodný postup pro řešení detekovaných problémů</t>
  </si>
  <si>
    <t>Možnost vykonat diagnostické činnosti jakou součást doporučeného postupu řešení problému z prostředí systému</t>
  </si>
  <si>
    <t>Možnost potlačit vybranou událost na zvolený časový interval</t>
  </si>
  <si>
    <t>Identifikace relevantních problémů v síti (omezení false positive) na základě srovnání stavu sledovaného parametru s dlouhodobým trendem (baseline) pro vybrané typy problémů</t>
  </si>
  <si>
    <t>Proaktivní monitoring a identifikace potenciálních problémů v síti na základě dlouhodobého sledování stavu sítě a zaznamenaných trendů</t>
  </si>
  <si>
    <t>Podpora pro vyhledávání informací o síťových zařízeních, připojených koncových zařízení, uživatelích a aplikacích v rámci systému</t>
  </si>
  <si>
    <t>Cisco L3 switch řady Catalyst 9500 s aktivovanou funkcionalitou pro softwarově definované sítě a automatizaci (Cisco DNA), s 16ti 10Gigabitovými rozhraními SFP+.</t>
  </si>
  <si>
    <t>Cisco router ISR řady 4300 nebo 4200 se 2x Gigabitovými rozhraními RJ-45, modulem s dalšími 2x Gigabitovými rozhraními (v dual mode RJ-45 nebo SFP), 1x rezervní volný slot pro budoucí rozšíření, instalace do racku. Produkt může být dodán s kratší než 24 měsíční zárukou (např. 90 dní).</t>
  </si>
  <si>
    <t>Cisco L2 switch s 24x FastEthernetovými rozhraními RJ-45 a 2x Gigabitovými rozhraními RJ-45. Produkt může být dodán s kratší než 24 měsíční zárukou (např. 90 dní).</t>
  </si>
  <si>
    <t>Cisco firewall (Adaptive Security Appliance) s jádrem FirePower, 8x Gigabitové rozhraní RJ-45, možnost zamontování do rack. Produkt může být dodán s kratší než 24 měsíční zárukou (např. 90 dní).</t>
  </si>
  <si>
    <t>Cisco router ve funkci CME, ISR řady 4300 s Unified Communication licencí, 2x Gigabitové rozhraní RJ-45, 2x FXO rozhraní, 1x trunk, 32 kanálů DSP, Cisco SRTST Endpoint (E-Delivery) licence pro 4 zařízení, Cisco Unity Express v9.x (voice mailbox) licence pro 4 mailboxy, CUBE (trunk session licence) licence pro 8 standardních trunků. Pro licence je nezbytná oficiální podpora na dobu 1 roku. Produkt může být dodán s kratší než 24 měsíční zárukou (např. 90 dní).</t>
  </si>
  <si>
    <t>Cisco router ISR řady 4300 s aktivovanou funkcionalitou pro softwarově definované WAN sítě  (Cisco SD-WAN), se 2x Gigabitovými rozhraními RJ-45, modulem s dalšími 2x Gigabitovými rozhraními (v dual mode RJ-45 nebo SFP), 1x rezervní volný slot pro budoucí rozšíření, min. podporovaná rychlost pro SD-WAN je 10 Mb/s. Produkt může být dodán s kratší než 24 měsíční zárukou (např. 90 dní).</t>
  </si>
  <si>
    <t>Cisco bezdrátový Access Point (AP), podpora Wi-Fi 6 (802.11ax), rádia pro 5 GHz (4x4) a flexibilní pro 2,4 nebo 5 GHz (4x4), kompatibilní s řadou Catalyst 9000 pro softwarově definované sítě s DNA funkcionalitou.</t>
  </si>
  <si>
    <t>Cisco C9120AXI-E</t>
  </si>
  <si>
    <t>Cisco VoIP videotelefon řady 8800 s pěti programovatelnými tlačítky a integrovaným Gigabitovým switchem. Produkt může být dodán s kratší než 24 měsíční zárukou (např. 12 měsíců).</t>
  </si>
  <si>
    <t>Cisco CP-8845-K9</t>
  </si>
  <si>
    <t>Cisco virtuální kontrolér (WLC) pro řízení přístupových bodů bezdrátové sítě s podporou 802.11ac Wave 2, podpora fungování min 2ks Cisco AP (např. Cisco C9120AXI-E), kompatibilní s řadou Catalyst 9000 pro softwarově definované sítě, možnost využívání všech uvedených funkcionalit musí být garantována minimálně po dobu 7mi let</t>
  </si>
  <si>
    <t>Cisco C9800-CL-K9</t>
  </si>
  <si>
    <t>Návrh zařízení a finální úpravy</t>
  </si>
  <si>
    <t>Ing. Jiří Balej, Ph.D., Mendelova univerzita v Brně, Zemědělská 1</t>
  </si>
  <si>
    <t>1.1.1.4.19 - ROZVOJ LABORATOŘE SÍŤOVÉ TECHNIKY P1048/Q01.48, N1051/Q1.51</t>
  </si>
  <si>
    <t>cena v Kč bez DPH/ks (s dopravou a montáží)</t>
  </si>
  <si>
    <t>Požadovaný formát zařízení - Fyzická appliance</t>
  </si>
  <si>
    <t xml:space="preserve">NABÍZENÝ VÝROBEK (výrobce a přesný typ, délka záruky) </t>
  </si>
  <si>
    <t>Doplní Dodavatel dle nabízeného zařízení</t>
  </si>
  <si>
    <r>
      <rPr>
        <sz val="11"/>
        <color rgb="FFFF0000"/>
        <rFont val="Calibri"/>
        <family val="2"/>
        <scheme val="minor"/>
      </rPr>
      <t>ANO</t>
    </r>
    <r>
      <rPr>
        <sz val="11"/>
        <color theme="1"/>
        <rFont val="Calibri"/>
        <family val="2"/>
        <scheme val="minor"/>
      </rPr>
      <t xml:space="preserve"> / NE</t>
    </r>
  </si>
  <si>
    <t xml:space="preserve">Dodavatel ve žlutě podbarvených polích vybere z možností ANO nebo NE, tj. zda nabízené zařízení splňuje nebo nesplňuje tento parametr. Nesplnění kteréhokoliv parametru je důvodem k vyloučení účastníka z další účasti v části 1 veřejné zakázky.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</si>
</sst>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0" xfId="0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7" xfId="0" applyFont="1" applyBorder="1" applyAlignment="1">
      <alignment/>
    </xf>
    <xf numFmtId="0" fontId="0" fillId="0" borderId="0" xfId="0"/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 wrapText="1"/>
    </xf>
    <xf numFmtId="4" fontId="0" fillId="2" borderId="8" xfId="0" applyNumberFormat="1" applyFont="1" applyFill="1" applyBorder="1" applyAlignment="1" applyProtection="1">
      <alignment horizontal="right" vertical="top" wrapText="1"/>
      <protection locked="0"/>
    </xf>
    <xf numFmtId="164" fontId="0" fillId="3" borderId="6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wrapText="1"/>
    </xf>
    <xf numFmtId="0" fontId="0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8" xfId="0" applyFont="1" applyBorder="1"/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164" fontId="3" fillId="0" borderId="15" xfId="0" applyNumberFormat="1" applyFont="1" applyBorder="1"/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4" fontId="0" fillId="2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8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1" fillId="4" borderId="18" xfId="0" applyFont="1" applyFill="1" applyBorder="1" applyAlignment="1">
      <alignment vertical="top" wrapText="1"/>
    </xf>
    <xf numFmtId="0" fontId="11" fillId="4" borderId="19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5" fillId="2" borderId="22" xfId="0" applyFont="1" applyFill="1" applyBorder="1" applyAlignment="1" applyProtection="1">
      <alignment horizontal="center" vertical="top" wrapText="1"/>
      <protection locked="0"/>
    </xf>
    <xf numFmtId="4" fontId="0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0" fillId="3" borderId="23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2" borderId="24" xfId="0" applyFont="1" applyFill="1" applyBorder="1" applyAlignment="1">
      <alignment horizontal="center" vertical="top" wrapText="1"/>
    </xf>
    <xf numFmtId="0" fontId="0" fillId="2" borderId="25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1" fillId="4" borderId="26" xfId="0" applyFont="1" applyFill="1" applyBorder="1" applyAlignment="1">
      <alignment vertical="top" wrapText="1"/>
    </xf>
    <xf numFmtId="0" fontId="11" fillId="4" borderId="27" xfId="0" applyFont="1" applyFill="1" applyBorder="1" applyAlignment="1">
      <alignment vertical="top" wrapText="1"/>
    </xf>
    <xf numFmtId="0" fontId="11" fillId="4" borderId="28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1" fillId="4" borderId="30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3" fillId="5" borderId="33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7" fillId="6" borderId="38" xfId="0" applyFont="1" applyFill="1" applyBorder="1" applyAlignment="1">
      <alignment horizontal="left" vertical="center"/>
    </xf>
    <xf numFmtId="0" fontId="7" fillId="6" borderId="39" xfId="0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44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3375" y="2120265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="85" zoomScaleSheetLayoutView="85" workbookViewId="0" topLeftCell="A1">
      <selection activeCell="B38" sqref="B38"/>
    </sheetView>
  </sheetViews>
  <sheetFormatPr defaultColWidth="9.140625" defaultRowHeight="15"/>
  <cols>
    <col min="1" max="1" width="34.57421875" style="19" customWidth="1"/>
    <col min="2" max="2" width="23.00390625" style="19" customWidth="1"/>
    <col min="3" max="3" width="36.8515625" style="19" customWidth="1"/>
    <col min="4" max="16384" width="9.140625" style="19" customWidth="1"/>
  </cols>
  <sheetData>
    <row r="1" ht="18.75">
      <c r="A1" s="4" t="s">
        <v>0</v>
      </c>
    </row>
    <row r="2" ht="18.75">
      <c r="A2" s="4" t="s">
        <v>1</v>
      </c>
    </row>
    <row r="3" ht="18.75">
      <c r="A3" s="4" t="s">
        <v>171</v>
      </c>
    </row>
    <row r="5" ht="18.75">
      <c r="A5" s="4" t="s">
        <v>32</v>
      </c>
    </row>
    <row r="6" ht="15.75">
      <c r="A6" s="5" t="s">
        <v>19</v>
      </c>
    </row>
    <row r="7" ht="18.75">
      <c r="A7" s="4"/>
    </row>
    <row r="8" ht="18.75">
      <c r="A8" s="1"/>
    </row>
    <row r="9" spans="1:3" ht="15.75">
      <c r="A9" s="5" t="s">
        <v>2</v>
      </c>
      <c r="B9" s="64" t="s">
        <v>3</v>
      </c>
      <c r="C9" s="64"/>
    </row>
    <row r="10" spans="1:3" ht="15.75">
      <c r="A10" s="5" t="s">
        <v>169</v>
      </c>
      <c r="B10" s="53" t="s">
        <v>170</v>
      </c>
      <c r="C10" s="53"/>
    </row>
    <row r="11" spans="1:3" ht="15.75">
      <c r="A11" s="5" t="s">
        <v>11</v>
      </c>
      <c r="B11" s="65" t="s">
        <v>4</v>
      </c>
      <c r="C11" s="65"/>
    </row>
    <row r="12" spans="1:3" ht="15.75">
      <c r="A12" s="5" t="s">
        <v>12</v>
      </c>
      <c r="B12" s="66"/>
      <c r="C12" s="66"/>
    </row>
    <row r="13" spans="1:3" ht="15.75">
      <c r="A13" s="5" t="s">
        <v>5</v>
      </c>
      <c r="B13" s="12"/>
      <c r="C13" s="13"/>
    </row>
    <row r="14" ht="15.75">
      <c r="A14" s="5"/>
    </row>
    <row r="15" ht="15.75">
      <c r="A15" s="5"/>
    </row>
    <row r="17" ht="18.75">
      <c r="A17" s="2" t="s">
        <v>6</v>
      </c>
    </row>
    <row r="18" ht="15.75" thickBot="1">
      <c r="B18" s="45"/>
    </row>
    <row r="19" spans="1:2" ht="18.75">
      <c r="A19" s="6" t="s">
        <v>8</v>
      </c>
      <c r="B19" s="10">
        <f>Rozpočet!G44</f>
        <v>0</v>
      </c>
    </row>
    <row r="20" spans="1:2" ht="15">
      <c r="A20" s="7" t="s">
        <v>7</v>
      </c>
      <c r="B20" s="14"/>
    </row>
    <row r="21" spans="1:2" ht="19.5" thickBot="1">
      <c r="A21" s="8" t="s">
        <v>9</v>
      </c>
      <c r="B21" s="11">
        <f>B19+B19*B20/100</f>
        <v>0</v>
      </c>
    </row>
    <row r="25" ht="15">
      <c r="A25" s="19" t="s">
        <v>10</v>
      </c>
    </row>
  </sheetData>
  <mergeCells count="3">
    <mergeCell ref="B9:C9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zoomScale="60" workbookViewId="0" topLeftCell="A28">
      <selection activeCell="A23" sqref="A23"/>
    </sheetView>
  </sheetViews>
  <sheetFormatPr defaultColWidth="9.140625" defaultRowHeight="15"/>
  <cols>
    <col min="1" max="1" width="58.57421875" style="15" customWidth="1"/>
    <col min="2" max="2" width="7.28125" style="15" customWidth="1"/>
    <col min="3" max="3" width="48.28125" style="19" customWidth="1"/>
    <col min="4" max="4" width="9.00390625" style="19" customWidth="1"/>
    <col min="5" max="5" width="19.00390625" style="19" customWidth="1"/>
    <col min="6" max="6" width="12.57421875" style="19" customWidth="1"/>
    <col min="7" max="7" width="21.7109375" style="19" customWidth="1"/>
    <col min="8" max="16384" width="9.140625" style="19" customWidth="1"/>
  </cols>
  <sheetData>
    <row r="1" spans="1:7" ht="27" thickBot="1">
      <c r="A1" s="18" t="s">
        <v>13</v>
      </c>
      <c r="B1" s="18"/>
      <c r="C1" s="18"/>
      <c r="D1" s="18"/>
      <c r="E1" s="18"/>
      <c r="F1" s="18"/>
      <c r="G1" s="18"/>
    </row>
    <row r="2" spans="1:7" ht="19.5" thickBot="1">
      <c r="A2" s="85" t="s">
        <v>19</v>
      </c>
      <c r="B2" s="86"/>
      <c r="C2" s="86"/>
      <c r="D2" s="86"/>
      <c r="E2" s="86"/>
      <c r="F2" s="86"/>
      <c r="G2" s="87"/>
    </row>
    <row r="3" spans="1:7" ht="80.1" customHeight="1">
      <c r="A3" s="88" t="s">
        <v>33</v>
      </c>
      <c r="B3" s="89"/>
      <c r="C3" s="89"/>
      <c r="D3" s="89"/>
      <c r="E3" s="89"/>
      <c r="F3" s="89"/>
      <c r="G3" s="90"/>
    </row>
    <row r="4" spans="1:7" ht="30" customHeight="1">
      <c r="A4" s="91" t="s">
        <v>55</v>
      </c>
      <c r="B4" s="92"/>
      <c r="C4" s="92"/>
      <c r="D4" s="92"/>
      <c r="E4" s="92"/>
      <c r="F4" s="92"/>
      <c r="G4" s="93"/>
    </row>
    <row r="5" spans="1:7" ht="212.25" customHeight="1">
      <c r="A5" s="91" t="s">
        <v>54</v>
      </c>
      <c r="B5" s="92"/>
      <c r="C5" s="92"/>
      <c r="D5" s="92"/>
      <c r="E5" s="92"/>
      <c r="F5" s="92"/>
      <c r="G5" s="93"/>
    </row>
    <row r="6" spans="1:7" ht="27" customHeight="1" thickBot="1">
      <c r="A6" s="94" t="s">
        <v>10</v>
      </c>
      <c r="B6" s="95"/>
      <c r="C6" s="95"/>
      <c r="D6" s="95"/>
      <c r="E6" s="95"/>
      <c r="F6" s="95"/>
      <c r="G6" s="96"/>
    </row>
    <row r="7" spans="1:2" s="3" customFormat="1" ht="19.5" customHeight="1" thickBot="1">
      <c r="A7" s="16"/>
      <c r="B7" s="16"/>
    </row>
    <row r="8" spans="1:7" ht="61.5" thickBot="1" thickTop="1">
      <c r="A8" s="22" t="s">
        <v>15</v>
      </c>
      <c r="B8" s="23" t="s">
        <v>14</v>
      </c>
      <c r="C8" s="24" t="s">
        <v>16</v>
      </c>
      <c r="D8" s="21" t="s">
        <v>17</v>
      </c>
      <c r="E8" s="24" t="s">
        <v>174</v>
      </c>
      <c r="F8" s="25" t="s">
        <v>172</v>
      </c>
      <c r="G8" s="26" t="s">
        <v>24</v>
      </c>
    </row>
    <row r="9" spans="1:7" ht="15">
      <c r="A9" s="69" t="s">
        <v>42</v>
      </c>
      <c r="B9" s="70"/>
      <c r="C9" s="70"/>
      <c r="D9" s="70"/>
      <c r="E9" s="70"/>
      <c r="F9" s="70"/>
      <c r="G9" s="71"/>
    </row>
    <row r="10" spans="1:7" ht="15">
      <c r="A10" s="97" t="s">
        <v>158</v>
      </c>
      <c r="B10" s="27">
        <v>1</v>
      </c>
      <c r="C10" s="28" t="s">
        <v>20</v>
      </c>
      <c r="D10" s="29">
        <v>16</v>
      </c>
      <c r="E10" s="20"/>
      <c r="F10" s="30"/>
      <c r="G10" s="31">
        <f>D10*F10</f>
        <v>0</v>
      </c>
    </row>
    <row r="11" spans="1:7" ht="66" customHeight="1">
      <c r="A11" s="98"/>
      <c r="B11" s="27">
        <v>2</v>
      </c>
      <c r="C11" s="28" t="s">
        <v>34</v>
      </c>
      <c r="D11" s="29">
        <v>16</v>
      </c>
      <c r="E11" s="20"/>
      <c r="F11" s="30"/>
      <c r="G11" s="31">
        <f aca="true" t="shared" si="0" ref="G11:G43">D11*F11</f>
        <v>0</v>
      </c>
    </row>
    <row r="12" spans="1:7" ht="45">
      <c r="A12" s="32" t="s">
        <v>159</v>
      </c>
      <c r="B12" s="27">
        <v>3</v>
      </c>
      <c r="C12" s="33" t="s">
        <v>21</v>
      </c>
      <c r="D12" s="29">
        <v>6</v>
      </c>
      <c r="E12" s="20"/>
      <c r="F12" s="30"/>
      <c r="G12" s="31">
        <f t="shared" si="0"/>
        <v>0</v>
      </c>
    </row>
    <row r="13" spans="1:7" ht="15">
      <c r="A13" s="69" t="s">
        <v>43</v>
      </c>
      <c r="B13" s="70"/>
      <c r="C13" s="70"/>
      <c r="D13" s="70"/>
      <c r="E13" s="70"/>
      <c r="F13" s="70"/>
      <c r="G13" s="71"/>
    </row>
    <row r="14" spans="1:7" ht="45">
      <c r="A14" s="34" t="s">
        <v>41</v>
      </c>
      <c r="B14" s="27">
        <v>4</v>
      </c>
      <c r="C14" s="35" t="s">
        <v>22</v>
      </c>
      <c r="D14" s="29">
        <v>6</v>
      </c>
      <c r="E14" s="20"/>
      <c r="F14" s="30"/>
      <c r="G14" s="31">
        <f t="shared" si="0"/>
        <v>0</v>
      </c>
    </row>
    <row r="15" spans="1:7" ht="15">
      <c r="A15" s="80" t="s">
        <v>56</v>
      </c>
      <c r="B15" s="27">
        <v>5</v>
      </c>
      <c r="C15" s="36" t="s">
        <v>23</v>
      </c>
      <c r="D15" s="29">
        <v>4</v>
      </c>
      <c r="E15" s="20"/>
      <c r="F15" s="30"/>
      <c r="G15" s="31">
        <f t="shared" si="0"/>
        <v>0</v>
      </c>
    </row>
    <row r="16" spans="1:7" ht="47.25" customHeight="1">
      <c r="A16" s="80"/>
      <c r="B16" s="27">
        <v>6</v>
      </c>
      <c r="C16" s="37" t="s">
        <v>35</v>
      </c>
      <c r="D16" s="29">
        <v>4</v>
      </c>
      <c r="E16" s="20"/>
      <c r="F16" s="30"/>
      <c r="G16" s="31">
        <f t="shared" si="0"/>
        <v>0</v>
      </c>
    </row>
    <row r="17" spans="1:7" ht="15">
      <c r="A17" s="81" t="s">
        <v>57</v>
      </c>
      <c r="B17" s="29">
        <v>7</v>
      </c>
      <c r="C17" s="36" t="s">
        <v>25</v>
      </c>
      <c r="D17" s="29">
        <v>2</v>
      </c>
      <c r="E17" s="20"/>
      <c r="F17" s="30"/>
      <c r="G17" s="31">
        <f t="shared" si="0"/>
        <v>0</v>
      </c>
    </row>
    <row r="18" spans="1:7" ht="15">
      <c r="A18" s="82"/>
      <c r="B18" s="29">
        <v>8</v>
      </c>
      <c r="C18" s="36" t="s">
        <v>36</v>
      </c>
      <c r="D18" s="29">
        <v>2</v>
      </c>
      <c r="E18" s="20"/>
      <c r="F18" s="30"/>
      <c r="G18" s="31">
        <f t="shared" si="0"/>
        <v>0</v>
      </c>
    </row>
    <row r="19" spans="1:7" ht="15">
      <c r="A19" s="82"/>
      <c r="B19" s="29">
        <v>9</v>
      </c>
      <c r="C19" s="36" t="s">
        <v>45</v>
      </c>
      <c r="D19" s="29">
        <v>2</v>
      </c>
      <c r="E19" s="20"/>
      <c r="F19" s="30"/>
      <c r="G19" s="31">
        <f t="shared" si="0"/>
        <v>0</v>
      </c>
    </row>
    <row r="20" spans="1:7" ht="15">
      <c r="A20" s="82"/>
      <c r="B20" s="29">
        <v>10</v>
      </c>
      <c r="C20" s="36" t="s">
        <v>26</v>
      </c>
      <c r="D20" s="29">
        <v>2</v>
      </c>
      <c r="E20" s="20"/>
      <c r="F20" s="30"/>
      <c r="G20" s="31">
        <f t="shared" si="0"/>
        <v>0</v>
      </c>
    </row>
    <row r="21" spans="1:7" ht="15">
      <c r="A21" s="82"/>
      <c r="B21" s="29">
        <v>11</v>
      </c>
      <c r="C21" s="37" t="s">
        <v>27</v>
      </c>
      <c r="D21" s="29">
        <v>2</v>
      </c>
      <c r="E21" s="20"/>
      <c r="F21" s="30"/>
      <c r="G21" s="31">
        <f t="shared" si="0"/>
        <v>0</v>
      </c>
    </row>
    <row r="22" spans="1:7" ht="45">
      <c r="A22" s="46" t="s">
        <v>157</v>
      </c>
      <c r="B22" s="29">
        <v>12</v>
      </c>
      <c r="C22" s="37" t="s">
        <v>28</v>
      </c>
      <c r="D22" s="29">
        <v>2</v>
      </c>
      <c r="E22" s="20"/>
      <c r="F22" s="30"/>
      <c r="G22" s="31">
        <f t="shared" si="0"/>
        <v>0</v>
      </c>
    </row>
    <row r="23" spans="1:7" ht="75">
      <c r="A23" s="46" t="s">
        <v>58</v>
      </c>
      <c r="B23" s="29">
        <v>13</v>
      </c>
      <c r="C23" s="37" t="s">
        <v>29</v>
      </c>
      <c r="D23" s="29">
        <v>1</v>
      </c>
      <c r="E23" s="20"/>
      <c r="F23" s="30"/>
      <c r="G23" s="31">
        <f t="shared" si="0"/>
        <v>0</v>
      </c>
    </row>
    <row r="24" spans="1:7" ht="15">
      <c r="A24" s="83" t="s">
        <v>162</v>
      </c>
      <c r="B24" s="29">
        <v>14</v>
      </c>
      <c r="C24" s="36" t="s">
        <v>20</v>
      </c>
      <c r="D24" s="29">
        <v>4</v>
      </c>
      <c r="E24" s="20"/>
      <c r="F24" s="30"/>
      <c r="G24" s="31">
        <f t="shared" si="0"/>
        <v>0</v>
      </c>
    </row>
    <row r="25" spans="1:7" ht="92.25" customHeight="1">
      <c r="A25" s="84"/>
      <c r="B25" s="29">
        <v>15</v>
      </c>
      <c r="C25" s="37" t="s">
        <v>34</v>
      </c>
      <c r="D25" s="29">
        <v>4</v>
      </c>
      <c r="E25" s="20"/>
      <c r="F25" s="30"/>
      <c r="G25" s="31">
        <f t="shared" si="0"/>
        <v>0</v>
      </c>
    </row>
    <row r="26" spans="1:7" ht="15">
      <c r="A26" s="69"/>
      <c r="B26" s="70"/>
      <c r="C26" s="70"/>
      <c r="D26" s="70"/>
      <c r="E26" s="70"/>
      <c r="F26" s="70"/>
      <c r="G26" s="71"/>
    </row>
    <row r="27" spans="1:7" ht="15">
      <c r="A27" s="72" t="s">
        <v>46</v>
      </c>
      <c r="B27" s="29">
        <v>16</v>
      </c>
      <c r="C27" s="37" t="s">
        <v>30</v>
      </c>
      <c r="D27" s="29">
        <v>4</v>
      </c>
      <c r="E27" s="20"/>
      <c r="F27" s="30"/>
      <c r="G27" s="31">
        <f t="shared" si="0"/>
        <v>0</v>
      </c>
    </row>
    <row r="28" spans="1:7" ht="34.5" customHeight="1">
      <c r="A28" s="73"/>
      <c r="B28" s="29">
        <v>17</v>
      </c>
      <c r="C28" s="38" t="s">
        <v>37</v>
      </c>
      <c r="D28" s="29">
        <v>2</v>
      </c>
      <c r="E28" s="20"/>
      <c r="F28" s="30"/>
      <c r="G28" s="31">
        <f t="shared" si="0"/>
        <v>0</v>
      </c>
    </row>
    <row r="29" spans="1:7" ht="60.75" customHeight="1">
      <c r="A29" s="74"/>
      <c r="B29" s="29">
        <v>18</v>
      </c>
      <c r="C29" s="38" t="s">
        <v>47</v>
      </c>
      <c r="D29" s="29">
        <v>8</v>
      </c>
      <c r="E29" s="20"/>
      <c r="F29" s="30"/>
      <c r="G29" s="31">
        <f t="shared" si="0"/>
        <v>0</v>
      </c>
    </row>
    <row r="30" spans="1:7" ht="90">
      <c r="A30" s="60" t="s">
        <v>167</v>
      </c>
      <c r="B30" s="29">
        <v>19</v>
      </c>
      <c r="C30" s="37" t="s">
        <v>168</v>
      </c>
      <c r="D30" s="29">
        <v>4</v>
      </c>
      <c r="E30" s="20"/>
      <c r="F30" s="30"/>
      <c r="G30" s="31">
        <f t="shared" si="0"/>
        <v>0</v>
      </c>
    </row>
    <row r="31" spans="1:7" ht="60">
      <c r="A31" s="54" t="s">
        <v>163</v>
      </c>
      <c r="B31" s="55">
        <v>20</v>
      </c>
      <c r="C31" s="56" t="s">
        <v>164</v>
      </c>
      <c r="D31" s="55">
        <v>8</v>
      </c>
      <c r="E31" s="57"/>
      <c r="F31" s="58"/>
      <c r="G31" s="59">
        <f>D31*F31</f>
        <v>0</v>
      </c>
    </row>
    <row r="32" spans="1:7" ht="15">
      <c r="A32" s="75" t="s">
        <v>48</v>
      </c>
      <c r="B32" s="76"/>
      <c r="C32" s="76"/>
      <c r="D32" s="76"/>
      <c r="E32" s="76"/>
      <c r="F32" s="76"/>
      <c r="G32" s="77"/>
    </row>
    <row r="33" spans="1:7" ht="15">
      <c r="A33" s="78" t="s">
        <v>160</v>
      </c>
      <c r="B33" s="29">
        <v>21</v>
      </c>
      <c r="C33" s="38" t="s">
        <v>49</v>
      </c>
      <c r="D33" s="29">
        <v>8</v>
      </c>
      <c r="E33" s="20"/>
      <c r="F33" s="30"/>
      <c r="G33" s="31">
        <f t="shared" si="0"/>
        <v>0</v>
      </c>
    </row>
    <row r="34" spans="1:7" ht="47.25" customHeight="1">
      <c r="A34" s="74"/>
      <c r="B34" s="40">
        <v>22</v>
      </c>
      <c r="C34" s="41" t="s">
        <v>50</v>
      </c>
      <c r="D34" s="40">
        <v>4</v>
      </c>
      <c r="E34" s="42"/>
      <c r="F34" s="43"/>
      <c r="G34" s="31">
        <f t="shared" si="0"/>
        <v>0</v>
      </c>
    </row>
    <row r="35" spans="1:7" ht="15">
      <c r="A35" s="69" t="s">
        <v>44</v>
      </c>
      <c r="B35" s="70"/>
      <c r="C35" s="70"/>
      <c r="D35" s="70"/>
      <c r="E35" s="70"/>
      <c r="F35" s="70"/>
      <c r="G35" s="71"/>
    </row>
    <row r="36" spans="1:7" ht="15">
      <c r="A36" s="79" t="s">
        <v>161</v>
      </c>
      <c r="B36" s="29">
        <v>23</v>
      </c>
      <c r="C36" s="36" t="s">
        <v>31</v>
      </c>
      <c r="D36" s="29">
        <v>4</v>
      </c>
      <c r="E36" s="20"/>
      <c r="F36" s="30"/>
      <c r="G36" s="31">
        <f t="shared" si="0"/>
        <v>0</v>
      </c>
    </row>
    <row r="37" spans="1:7" ht="15">
      <c r="A37" s="79"/>
      <c r="B37" s="29">
        <v>24</v>
      </c>
      <c r="C37" s="36" t="s">
        <v>38</v>
      </c>
      <c r="D37" s="29">
        <v>4</v>
      </c>
      <c r="E37" s="20"/>
      <c r="F37" s="30"/>
      <c r="G37" s="31">
        <f t="shared" si="0"/>
        <v>0</v>
      </c>
    </row>
    <row r="38" spans="1:7" ht="15">
      <c r="A38" s="79"/>
      <c r="B38" s="29">
        <v>25</v>
      </c>
      <c r="C38" s="36" t="s">
        <v>39</v>
      </c>
      <c r="D38" s="29">
        <v>4</v>
      </c>
      <c r="E38" s="20"/>
      <c r="F38" s="30"/>
      <c r="G38" s="31">
        <f t="shared" si="0"/>
        <v>0</v>
      </c>
    </row>
    <row r="39" spans="1:7" ht="15">
      <c r="A39" s="79"/>
      <c r="B39" s="29">
        <v>26</v>
      </c>
      <c r="C39" s="36" t="s">
        <v>40</v>
      </c>
      <c r="D39" s="29">
        <v>4</v>
      </c>
      <c r="E39" s="20"/>
      <c r="F39" s="30"/>
      <c r="G39" s="31">
        <f t="shared" si="0"/>
        <v>0</v>
      </c>
    </row>
    <row r="40" spans="1:7" ht="45">
      <c r="A40" s="79"/>
      <c r="B40" s="29">
        <v>27</v>
      </c>
      <c r="C40" s="44" t="s">
        <v>51</v>
      </c>
      <c r="D40" s="29">
        <v>4</v>
      </c>
      <c r="E40" s="20"/>
      <c r="F40" s="30"/>
      <c r="G40" s="31">
        <f t="shared" si="0"/>
        <v>0</v>
      </c>
    </row>
    <row r="41" spans="1:7" ht="45">
      <c r="A41" s="79"/>
      <c r="B41" s="29">
        <v>28</v>
      </c>
      <c r="C41" s="44" t="s">
        <v>52</v>
      </c>
      <c r="D41" s="29">
        <v>4</v>
      </c>
      <c r="E41" s="20"/>
      <c r="F41" s="30"/>
      <c r="G41" s="31">
        <f t="shared" si="0"/>
        <v>0</v>
      </c>
    </row>
    <row r="42" spans="1:7" ht="45">
      <c r="A42" s="79"/>
      <c r="B42" s="29">
        <v>29</v>
      </c>
      <c r="C42" s="44" t="s">
        <v>53</v>
      </c>
      <c r="D42" s="29">
        <v>8</v>
      </c>
      <c r="E42" s="20"/>
      <c r="F42" s="30"/>
      <c r="G42" s="31">
        <f t="shared" si="0"/>
        <v>0</v>
      </c>
    </row>
    <row r="43" spans="1:7" ht="45.75" thickBot="1">
      <c r="A43" s="34" t="s">
        <v>165</v>
      </c>
      <c r="B43" s="29">
        <v>30</v>
      </c>
      <c r="C43" s="37" t="s">
        <v>166</v>
      </c>
      <c r="D43" s="29">
        <v>8</v>
      </c>
      <c r="E43" s="20"/>
      <c r="F43" s="30"/>
      <c r="G43" s="31">
        <f t="shared" si="0"/>
        <v>0</v>
      </c>
    </row>
    <row r="44" spans="1:7" ht="19.5" thickBot="1">
      <c r="A44" s="67" t="s">
        <v>18</v>
      </c>
      <c r="B44" s="68"/>
      <c r="C44" s="68"/>
      <c r="D44" s="68"/>
      <c r="E44" s="68"/>
      <c r="F44" s="68"/>
      <c r="G44" s="39">
        <f>SUM(G10:G43)</f>
        <v>0</v>
      </c>
    </row>
    <row r="45" spans="1:7" ht="15">
      <c r="A45" s="17"/>
      <c r="B45" s="17"/>
      <c r="C45" s="9"/>
      <c r="D45" s="9"/>
      <c r="E45" s="9"/>
      <c r="F45" s="9"/>
      <c r="G45" s="9"/>
    </row>
    <row r="46" spans="1:7" ht="15">
      <c r="A46" s="17"/>
      <c r="B46" s="17"/>
      <c r="C46" s="9"/>
      <c r="D46" s="9"/>
      <c r="E46" s="9"/>
      <c r="F46" s="9"/>
      <c r="G46" s="9"/>
    </row>
    <row r="47" ht="15" customHeight="1"/>
  </sheetData>
  <mergeCells count="18">
    <mergeCell ref="A13:G13"/>
    <mergeCell ref="A15:A16"/>
    <mergeCell ref="A17:A21"/>
    <mergeCell ref="A24:A25"/>
    <mergeCell ref="A2:G2"/>
    <mergeCell ref="A3:G3"/>
    <mergeCell ref="A5:G5"/>
    <mergeCell ref="A6:G6"/>
    <mergeCell ref="A9:G9"/>
    <mergeCell ref="A10:A11"/>
    <mergeCell ref="A4:G4"/>
    <mergeCell ref="A44:F44"/>
    <mergeCell ref="A26:G26"/>
    <mergeCell ref="A27:A29"/>
    <mergeCell ref="A32:G32"/>
    <mergeCell ref="A33:A34"/>
    <mergeCell ref="A35:G35"/>
    <mergeCell ref="A36:A42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2"/>
  <rowBreaks count="1" manualBreakCount="1">
    <brk id="3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view="pageBreakPreview" zoomScale="70" zoomScaleSheetLayoutView="70" zoomScalePageLayoutView="85" workbookViewId="0" topLeftCell="A25">
      <selection activeCell="A1" sqref="A1:C1"/>
    </sheetView>
  </sheetViews>
  <sheetFormatPr defaultColWidth="9.140625" defaultRowHeight="15"/>
  <cols>
    <col min="1" max="1" width="50.7109375" style="9" customWidth="1"/>
    <col min="2" max="2" width="24.57421875" style="9" customWidth="1"/>
    <col min="3" max="3" width="20.7109375" style="9" customWidth="1"/>
    <col min="4" max="4" width="9.140625" style="9" customWidth="1"/>
    <col min="5" max="5" width="85.28125" style="9" customWidth="1"/>
    <col min="6" max="16384" width="9.140625" style="9" customWidth="1"/>
  </cols>
  <sheetData>
    <row r="1" spans="1:3" ht="54" customHeight="1" thickBot="1">
      <c r="A1" s="99" t="s">
        <v>177</v>
      </c>
      <c r="B1" s="99"/>
      <c r="C1" s="99"/>
    </row>
    <row r="2" spans="1:5" ht="47.25" customHeight="1" thickBot="1">
      <c r="A2" s="49" t="s">
        <v>59</v>
      </c>
      <c r="B2" s="50" t="s">
        <v>60</v>
      </c>
      <c r="C2" s="51" t="s">
        <v>175</v>
      </c>
      <c r="E2" s="9"/>
    </row>
    <row r="3" spans="1:3" ht="15">
      <c r="A3" s="48" t="s">
        <v>173</v>
      </c>
      <c r="B3" s="40" t="s">
        <v>63</v>
      </c>
      <c r="C3" s="62" t="s">
        <v>176</v>
      </c>
    </row>
    <row r="4" spans="1:3" ht="30">
      <c r="A4" s="61" t="s">
        <v>61</v>
      </c>
      <c r="B4" s="29" t="s">
        <v>63</v>
      </c>
      <c r="C4" s="62" t="s">
        <v>176</v>
      </c>
    </row>
    <row r="5" spans="1:3" ht="30">
      <c r="A5" s="34" t="s">
        <v>62</v>
      </c>
      <c r="B5" s="29" t="s">
        <v>63</v>
      </c>
      <c r="C5" s="62" t="s">
        <v>176</v>
      </c>
    </row>
    <row r="6" spans="1:3" ht="30">
      <c r="A6" s="34" t="s">
        <v>64</v>
      </c>
      <c r="B6" s="29" t="s">
        <v>63</v>
      </c>
      <c r="C6" s="62" t="s">
        <v>176</v>
      </c>
    </row>
    <row r="7" spans="1:3" ht="30">
      <c r="A7" s="34" t="s">
        <v>65</v>
      </c>
      <c r="B7" s="29" t="s">
        <v>63</v>
      </c>
      <c r="C7" s="62" t="s">
        <v>176</v>
      </c>
    </row>
    <row r="8" spans="1:3" ht="15">
      <c r="A8" s="34" t="s">
        <v>66</v>
      </c>
      <c r="B8" s="29" t="s">
        <v>63</v>
      </c>
      <c r="C8" s="62" t="s">
        <v>176</v>
      </c>
    </row>
    <row r="9" spans="1:3" ht="15">
      <c r="A9" s="34" t="s">
        <v>67</v>
      </c>
      <c r="B9" s="29" t="s">
        <v>63</v>
      </c>
      <c r="C9" s="62" t="s">
        <v>176</v>
      </c>
    </row>
    <row r="10" spans="1:3" ht="30">
      <c r="A10" s="34" t="s">
        <v>68</v>
      </c>
      <c r="B10" s="29" t="s">
        <v>63</v>
      </c>
      <c r="C10" s="62" t="s">
        <v>176</v>
      </c>
    </row>
    <row r="11" spans="1:3" ht="30">
      <c r="A11" s="34" t="s">
        <v>69</v>
      </c>
      <c r="B11" s="29" t="s">
        <v>63</v>
      </c>
      <c r="C11" s="62" t="s">
        <v>176</v>
      </c>
    </row>
    <row r="12" spans="1:3" ht="15">
      <c r="A12" s="34" t="s">
        <v>70</v>
      </c>
      <c r="B12" s="29">
        <v>1000</v>
      </c>
      <c r="C12" s="62" t="s">
        <v>176</v>
      </c>
    </row>
    <row r="13" spans="1:3" ht="30">
      <c r="A13" s="34" t="s">
        <v>71</v>
      </c>
      <c r="B13" s="29" t="s">
        <v>63</v>
      </c>
      <c r="C13" s="62" t="s">
        <v>176</v>
      </c>
    </row>
    <row r="14" spans="1:3" ht="30">
      <c r="A14" s="34" t="s">
        <v>72</v>
      </c>
      <c r="B14" s="29" t="s">
        <v>63</v>
      </c>
      <c r="C14" s="62" t="s">
        <v>176</v>
      </c>
    </row>
    <row r="15" spans="1:3" ht="30">
      <c r="A15" s="34" t="s">
        <v>73</v>
      </c>
      <c r="B15" s="29" t="s">
        <v>63</v>
      </c>
      <c r="C15" s="62" t="s">
        <v>176</v>
      </c>
    </row>
    <row r="16" spans="1:3" ht="30">
      <c r="A16" s="34" t="s">
        <v>74</v>
      </c>
      <c r="B16" s="29" t="s">
        <v>63</v>
      </c>
      <c r="C16" s="62" t="s">
        <v>176</v>
      </c>
    </row>
    <row r="17" spans="1:3" ht="30">
      <c r="A17" s="34" t="s">
        <v>75</v>
      </c>
      <c r="B17" s="29" t="s">
        <v>63</v>
      </c>
      <c r="C17" s="62" t="s">
        <v>176</v>
      </c>
    </row>
    <row r="18" spans="1:3" ht="30">
      <c r="A18" s="34" t="s">
        <v>76</v>
      </c>
      <c r="B18" s="29" t="s">
        <v>63</v>
      </c>
      <c r="C18" s="62" t="s">
        <v>176</v>
      </c>
    </row>
    <row r="19" spans="1:3" ht="15">
      <c r="A19" s="34" t="s">
        <v>77</v>
      </c>
      <c r="B19" s="29" t="s">
        <v>63</v>
      </c>
      <c r="C19" s="62" t="s">
        <v>176</v>
      </c>
    </row>
    <row r="20" spans="1:3" ht="30">
      <c r="A20" s="34" t="s">
        <v>78</v>
      </c>
      <c r="B20" s="29" t="s">
        <v>63</v>
      </c>
      <c r="C20" s="62" t="s">
        <v>176</v>
      </c>
    </row>
    <row r="21" spans="1:3" ht="30">
      <c r="A21" s="34" t="s">
        <v>79</v>
      </c>
      <c r="B21" s="29" t="s">
        <v>63</v>
      </c>
      <c r="C21" s="62" t="s">
        <v>176</v>
      </c>
    </row>
    <row r="22" spans="1:3" ht="45">
      <c r="A22" s="34" t="s">
        <v>80</v>
      </c>
      <c r="B22" s="29" t="s">
        <v>63</v>
      </c>
      <c r="C22" s="62" t="s">
        <v>176</v>
      </c>
    </row>
    <row r="23" spans="1:3" ht="30">
      <c r="A23" s="34" t="s">
        <v>81</v>
      </c>
      <c r="B23" s="29" t="s">
        <v>63</v>
      </c>
      <c r="C23" s="62" t="s">
        <v>176</v>
      </c>
    </row>
    <row r="24" spans="1:3" ht="30">
      <c r="A24" s="34" t="s">
        <v>82</v>
      </c>
      <c r="B24" s="29" t="s">
        <v>63</v>
      </c>
      <c r="C24" s="62" t="s">
        <v>176</v>
      </c>
    </row>
    <row r="25" spans="1:3" ht="30">
      <c r="A25" s="34" t="s">
        <v>83</v>
      </c>
      <c r="B25" s="29" t="s">
        <v>63</v>
      </c>
      <c r="C25" s="62" t="s">
        <v>176</v>
      </c>
    </row>
    <row r="26" spans="1:3" ht="30">
      <c r="A26" s="34" t="s">
        <v>84</v>
      </c>
      <c r="B26" s="29" t="s">
        <v>63</v>
      </c>
      <c r="C26" s="62" t="s">
        <v>176</v>
      </c>
    </row>
    <row r="27" spans="1:3" ht="15">
      <c r="A27" s="34" t="s">
        <v>85</v>
      </c>
      <c r="B27" s="29" t="s">
        <v>63</v>
      </c>
      <c r="C27" s="62" t="s">
        <v>176</v>
      </c>
    </row>
    <row r="28" spans="1:3" ht="30">
      <c r="A28" s="34" t="s">
        <v>86</v>
      </c>
      <c r="B28" s="29" t="s">
        <v>63</v>
      </c>
      <c r="C28" s="62" t="s">
        <v>176</v>
      </c>
    </row>
    <row r="29" spans="1:3" ht="15">
      <c r="A29" s="34" t="s">
        <v>87</v>
      </c>
      <c r="B29" s="29" t="s">
        <v>63</v>
      </c>
      <c r="C29" s="62" t="s">
        <v>176</v>
      </c>
    </row>
    <row r="30" spans="1:3" ht="30">
      <c r="A30" s="34" t="s">
        <v>88</v>
      </c>
      <c r="B30" s="29" t="s">
        <v>63</v>
      </c>
      <c r="C30" s="62" t="s">
        <v>176</v>
      </c>
    </row>
    <row r="31" spans="1:3" ht="30">
      <c r="A31" s="34" t="s">
        <v>89</v>
      </c>
      <c r="B31" s="29" t="s">
        <v>63</v>
      </c>
      <c r="C31" s="62" t="s">
        <v>176</v>
      </c>
    </row>
    <row r="32" spans="1:3" ht="15">
      <c r="A32" s="34" t="s">
        <v>90</v>
      </c>
      <c r="B32" s="29" t="s">
        <v>63</v>
      </c>
      <c r="C32" s="62" t="s">
        <v>176</v>
      </c>
    </row>
    <row r="33" spans="1:3" ht="15">
      <c r="A33" s="34" t="s">
        <v>91</v>
      </c>
      <c r="B33" s="29" t="s">
        <v>63</v>
      </c>
      <c r="C33" s="62" t="s">
        <v>176</v>
      </c>
    </row>
    <row r="34" spans="1:3" ht="30">
      <c r="A34" s="34" t="s">
        <v>92</v>
      </c>
      <c r="B34" s="29" t="s">
        <v>63</v>
      </c>
      <c r="C34" s="62" t="s">
        <v>176</v>
      </c>
    </row>
    <row r="35" spans="1:3" ht="15">
      <c r="A35" s="34" t="s">
        <v>93</v>
      </c>
      <c r="B35" s="29" t="s">
        <v>63</v>
      </c>
      <c r="C35" s="62" t="s">
        <v>176</v>
      </c>
    </row>
    <row r="36" spans="1:3" ht="45">
      <c r="A36" s="34" t="s">
        <v>94</v>
      </c>
      <c r="B36" s="29" t="s">
        <v>63</v>
      </c>
      <c r="C36" s="62" t="s">
        <v>176</v>
      </c>
    </row>
    <row r="37" spans="1:3" ht="15">
      <c r="A37" s="34" t="s">
        <v>95</v>
      </c>
      <c r="B37" s="29" t="s">
        <v>63</v>
      </c>
      <c r="C37" s="62" t="s">
        <v>176</v>
      </c>
    </row>
    <row r="38" spans="1:3" ht="45">
      <c r="A38" s="34" t="s">
        <v>96</v>
      </c>
      <c r="B38" s="29" t="s">
        <v>63</v>
      </c>
      <c r="C38" s="62" t="s">
        <v>176</v>
      </c>
    </row>
    <row r="39" spans="1:3" ht="30">
      <c r="A39" s="34" t="s">
        <v>97</v>
      </c>
      <c r="B39" s="29" t="s">
        <v>63</v>
      </c>
      <c r="C39" s="62" t="s">
        <v>176</v>
      </c>
    </row>
    <row r="40" spans="1:3" ht="45">
      <c r="A40" s="34" t="s">
        <v>98</v>
      </c>
      <c r="B40" s="29" t="s">
        <v>63</v>
      </c>
      <c r="C40" s="62" t="s">
        <v>176</v>
      </c>
    </row>
    <row r="41" spans="1:3" ht="30">
      <c r="A41" s="34" t="s">
        <v>99</v>
      </c>
      <c r="B41" s="29" t="s">
        <v>63</v>
      </c>
      <c r="C41" s="62" t="s">
        <v>176</v>
      </c>
    </row>
    <row r="42" spans="1:3" ht="30">
      <c r="A42" s="34" t="s">
        <v>100</v>
      </c>
      <c r="B42" s="29" t="s">
        <v>63</v>
      </c>
      <c r="C42" s="62" t="s">
        <v>176</v>
      </c>
    </row>
    <row r="43" spans="1:3" ht="30">
      <c r="A43" s="34" t="s">
        <v>101</v>
      </c>
      <c r="B43" s="29" t="s">
        <v>63</v>
      </c>
      <c r="C43" s="62" t="s">
        <v>176</v>
      </c>
    </row>
    <row r="44" spans="1:3" ht="30">
      <c r="A44" s="34" t="s">
        <v>102</v>
      </c>
      <c r="B44" s="29" t="s">
        <v>63</v>
      </c>
      <c r="C44" s="62" t="s">
        <v>176</v>
      </c>
    </row>
    <row r="45" spans="1:3" ht="15">
      <c r="A45" s="34" t="s">
        <v>103</v>
      </c>
      <c r="B45" s="29" t="s">
        <v>63</v>
      </c>
      <c r="C45" s="62" t="s">
        <v>176</v>
      </c>
    </row>
    <row r="46" spans="1:3" ht="45">
      <c r="A46" s="34" t="s">
        <v>104</v>
      </c>
      <c r="B46" s="29" t="s">
        <v>63</v>
      </c>
      <c r="C46" s="62" t="s">
        <v>176</v>
      </c>
    </row>
    <row r="47" spans="1:3" ht="15">
      <c r="A47" s="34" t="s">
        <v>105</v>
      </c>
      <c r="B47" s="29" t="s">
        <v>63</v>
      </c>
      <c r="C47" s="62" t="s">
        <v>176</v>
      </c>
    </row>
    <row r="48" spans="1:3" ht="15">
      <c r="A48" s="34" t="s">
        <v>106</v>
      </c>
      <c r="B48" s="29" t="s">
        <v>63</v>
      </c>
      <c r="C48" s="62" t="s">
        <v>176</v>
      </c>
    </row>
    <row r="49" spans="1:3" ht="30">
      <c r="A49" s="34" t="s">
        <v>107</v>
      </c>
      <c r="B49" s="29" t="s">
        <v>63</v>
      </c>
      <c r="C49" s="62" t="s">
        <v>176</v>
      </c>
    </row>
    <row r="50" spans="1:3" ht="30">
      <c r="A50" s="34" t="s">
        <v>108</v>
      </c>
      <c r="B50" s="29" t="s">
        <v>63</v>
      </c>
      <c r="C50" s="62" t="s">
        <v>176</v>
      </c>
    </row>
    <row r="51" spans="1:3" ht="45">
      <c r="A51" s="34" t="s">
        <v>109</v>
      </c>
      <c r="B51" s="29" t="s">
        <v>63</v>
      </c>
      <c r="C51" s="62" t="s">
        <v>176</v>
      </c>
    </row>
    <row r="52" spans="1:3" ht="30">
      <c r="A52" s="34" t="s">
        <v>110</v>
      </c>
      <c r="B52" s="29" t="s">
        <v>63</v>
      </c>
      <c r="C52" s="62" t="s">
        <v>176</v>
      </c>
    </row>
    <row r="53" spans="1:3" ht="30">
      <c r="A53" s="34" t="s">
        <v>111</v>
      </c>
      <c r="B53" s="29" t="s">
        <v>63</v>
      </c>
      <c r="C53" s="62" t="s">
        <v>176</v>
      </c>
    </row>
    <row r="54" spans="1:3" ht="45">
      <c r="A54" s="34" t="s">
        <v>112</v>
      </c>
      <c r="B54" s="29" t="s">
        <v>63</v>
      </c>
      <c r="C54" s="62" t="s">
        <v>176</v>
      </c>
    </row>
    <row r="55" spans="1:3" ht="15">
      <c r="A55" s="34" t="s">
        <v>113</v>
      </c>
      <c r="B55" s="29" t="s">
        <v>63</v>
      </c>
      <c r="C55" s="62" t="s">
        <v>176</v>
      </c>
    </row>
    <row r="56" spans="1:3" ht="45">
      <c r="A56" s="34" t="s">
        <v>114</v>
      </c>
      <c r="B56" s="29" t="s">
        <v>63</v>
      </c>
      <c r="C56" s="62" t="s">
        <v>176</v>
      </c>
    </row>
    <row r="57" spans="1:3" ht="45">
      <c r="A57" s="34" t="s">
        <v>115</v>
      </c>
      <c r="B57" s="29" t="s">
        <v>63</v>
      </c>
      <c r="C57" s="62" t="s">
        <v>176</v>
      </c>
    </row>
    <row r="58" spans="1:3" ht="30">
      <c r="A58" s="34" t="s">
        <v>116</v>
      </c>
      <c r="B58" s="29" t="s">
        <v>63</v>
      </c>
      <c r="C58" s="62" t="s">
        <v>176</v>
      </c>
    </row>
    <row r="59" spans="1:3" ht="30">
      <c r="A59" s="34" t="s">
        <v>117</v>
      </c>
      <c r="B59" s="29" t="s">
        <v>63</v>
      </c>
      <c r="C59" s="62" t="s">
        <v>176</v>
      </c>
    </row>
    <row r="60" spans="1:3" ht="45">
      <c r="A60" s="34" t="s">
        <v>118</v>
      </c>
      <c r="B60" s="29" t="s">
        <v>63</v>
      </c>
      <c r="C60" s="62" t="s">
        <v>176</v>
      </c>
    </row>
    <row r="61" spans="1:3" ht="75">
      <c r="A61" s="34" t="s">
        <v>119</v>
      </c>
      <c r="B61" s="29" t="s">
        <v>63</v>
      </c>
      <c r="C61" s="62" t="s">
        <v>176</v>
      </c>
    </row>
    <row r="62" spans="1:3" ht="30">
      <c r="A62" s="34" t="s">
        <v>120</v>
      </c>
      <c r="B62" s="29" t="s">
        <v>63</v>
      </c>
      <c r="C62" s="62" t="s">
        <v>176</v>
      </c>
    </row>
    <row r="63" spans="1:3" ht="30">
      <c r="A63" s="34" t="s">
        <v>121</v>
      </c>
      <c r="B63" s="29" t="s">
        <v>63</v>
      </c>
      <c r="C63" s="62" t="s">
        <v>176</v>
      </c>
    </row>
    <row r="64" spans="1:3" ht="60">
      <c r="A64" s="34" t="s">
        <v>122</v>
      </c>
      <c r="B64" s="29" t="s">
        <v>63</v>
      </c>
      <c r="C64" s="62" t="s">
        <v>176</v>
      </c>
    </row>
    <row r="65" spans="1:3" ht="90">
      <c r="A65" s="34" t="s">
        <v>123</v>
      </c>
      <c r="B65" s="29" t="s">
        <v>63</v>
      </c>
      <c r="C65" s="62" t="s">
        <v>176</v>
      </c>
    </row>
    <row r="66" spans="1:3" ht="30">
      <c r="A66" s="34" t="s">
        <v>124</v>
      </c>
      <c r="B66" s="29" t="s">
        <v>63</v>
      </c>
      <c r="C66" s="62" t="s">
        <v>176</v>
      </c>
    </row>
    <row r="67" spans="1:3" ht="30">
      <c r="A67" s="34" t="s">
        <v>125</v>
      </c>
      <c r="B67" s="29" t="s">
        <v>63</v>
      </c>
      <c r="C67" s="62" t="s">
        <v>176</v>
      </c>
    </row>
    <row r="68" spans="1:3" ht="75">
      <c r="A68" s="34" t="s">
        <v>126</v>
      </c>
      <c r="B68" s="29" t="s">
        <v>63</v>
      </c>
      <c r="C68" s="62" t="s">
        <v>176</v>
      </c>
    </row>
    <row r="69" spans="1:3" ht="45">
      <c r="A69" s="34" t="s">
        <v>127</v>
      </c>
      <c r="B69" s="29" t="s">
        <v>63</v>
      </c>
      <c r="C69" s="62" t="s">
        <v>176</v>
      </c>
    </row>
    <row r="70" spans="1:3" ht="30">
      <c r="A70" s="34" t="s">
        <v>128</v>
      </c>
      <c r="B70" s="29" t="s">
        <v>63</v>
      </c>
      <c r="C70" s="62" t="s">
        <v>176</v>
      </c>
    </row>
    <row r="71" spans="1:3" ht="30">
      <c r="A71" s="34" t="s">
        <v>129</v>
      </c>
      <c r="B71" s="29" t="s">
        <v>63</v>
      </c>
      <c r="C71" s="62" t="s">
        <v>176</v>
      </c>
    </row>
    <row r="72" spans="1:3" ht="15">
      <c r="A72" s="34" t="s">
        <v>130</v>
      </c>
      <c r="B72" s="29" t="s">
        <v>63</v>
      </c>
      <c r="C72" s="62" t="s">
        <v>176</v>
      </c>
    </row>
    <row r="73" spans="1:3" ht="15">
      <c r="A73" s="34" t="s">
        <v>131</v>
      </c>
      <c r="B73" s="29" t="s">
        <v>63</v>
      </c>
      <c r="C73" s="62" t="s">
        <v>176</v>
      </c>
    </row>
    <row r="74" spans="1:3" ht="15">
      <c r="A74" s="34" t="s">
        <v>132</v>
      </c>
      <c r="B74" s="29" t="s">
        <v>63</v>
      </c>
      <c r="C74" s="62" t="s">
        <v>176</v>
      </c>
    </row>
    <row r="75" spans="1:3" ht="45">
      <c r="A75" s="34" t="s">
        <v>133</v>
      </c>
      <c r="B75" s="29" t="s">
        <v>63</v>
      </c>
      <c r="C75" s="62" t="s">
        <v>176</v>
      </c>
    </row>
    <row r="76" spans="1:3" ht="30">
      <c r="A76" s="34" t="s">
        <v>134</v>
      </c>
      <c r="B76" s="29" t="s">
        <v>63</v>
      </c>
      <c r="C76" s="62" t="s">
        <v>176</v>
      </c>
    </row>
    <row r="77" spans="1:3" ht="30">
      <c r="A77" s="34" t="s">
        <v>135</v>
      </c>
      <c r="B77" s="29" t="s">
        <v>63</v>
      </c>
      <c r="C77" s="62" t="s">
        <v>176</v>
      </c>
    </row>
    <row r="78" spans="1:3" ht="30">
      <c r="A78" s="34" t="s">
        <v>136</v>
      </c>
      <c r="B78" s="29" t="s">
        <v>63</v>
      </c>
      <c r="C78" s="62" t="s">
        <v>176</v>
      </c>
    </row>
    <row r="79" spans="1:3" ht="30">
      <c r="A79" s="34" t="s">
        <v>137</v>
      </c>
      <c r="B79" s="29" t="s">
        <v>63</v>
      </c>
      <c r="C79" s="62" t="s">
        <v>176</v>
      </c>
    </row>
    <row r="80" spans="1:3" ht="30">
      <c r="A80" s="34" t="s">
        <v>138</v>
      </c>
      <c r="B80" s="29" t="s">
        <v>63</v>
      </c>
      <c r="C80" s="62" t="s">
        <v>176</v>
      </c>
    </row>
    <row r="81" spans="1:3" ht="30">
      <c r="A81" s="34" t="s">
        <v>139</v>
      </c>
      <c r="B81" s="29" t="s">
        <v>63</v>
      </c>
      <c r="C81" s="62" t="s">
        <v>176</v>
      </c>
    </row>
    <row r="82" spans="1:3" ht="60">
      <c r="A82" s="34" t="s">
        <v>140</v>
      </c>
      <c r="B82" s="29" t="s">
        <v>63</v>
      </c>
      <c r="C82" s="62" t="s">
        <v>176</v>
      </c>
    </row>
    <row r="83" spans="1:3" ht="15">
      <c r="A83" s="34" t="s">
        <v>141</v>
      </c>
      <c r="B83" s="29" t="s">
        <v>63</v>
      </c>
      <c r="C83" s="62" t="s">
        <v>176</v>
      </c>
    </row>
    <row r="84" spans="1:3" ht="60">
      <c r="A84" s="34" t="s">
        <v>142</v>
      </c>
      <c r="B84" s="29" t="s">
        <v>63</v>
      </c>
      <c r="C84" s="62" t="s">
        <v>176</v>
      </c>
    </row>
    <row r="85" spans="1:3" ht="30">
      <c r="A85" s="34" t="s">
        <v>143</v>
      </c>
      <c r="B85" s="29" t="s">
        <v>63</v>
      </c>
      <c r="C85" s="62" t="s">
        <v>176</v>
      </c>
    </row>
    <row r="86" spans="1:3" ht="45">
      <c r="A86" s="34" t="s">
        <v>144</v>
      </c>
      <c r="B86" s="29" t="s">
        <v>63</v>
      </c>
      <c r="C86" s="62" t="s">
        <v>176</v>
      </c>
    </row>
    <row r="87" spans="1:3" ht="90">
      <c r="A87" s="34" t="s">
        <v>145</v>
      </c>
      <c r="B87" s="29" t="s">
        <v>63</v>
      </c>
      <c r="C87" s="62" t="s">
        <v>176</v>
      </c>
    </row>
    <row r="88" spans="1:3" ht="45">
      <c r="A88" s="34" t="s">
        <v>146</v>
      </c>
      <c r="B88" s="29" t="s">
        <v>63</v>
      </c>
      <c r="C88" s="62" t="s">
        <v>176</v>
      </c>
    </row>
    <row r="89" spans="1:3" ht="45">
      <c r="A89" s="34" t="s">
        <v>147</v>
      </c>
      <c r="B89" s="29" t="s">
        <v>63</v>
      </c>
      <c r="C89" s="62" t="s">
        <v>176</v>
      </c>
    </row>
    <row r="90" spans="1:3" ht="45">
      <c r="A90" s="34" t="s">
        <v>148</v>
      </c>
      <c r="B90" s="29" t="s">
        <v>63</v>
      </c>
      <c r="C90" s="62" t="s">
        <v>176</v>
      </c>
    </row>
    <row r="91" spans="1:3" ht="30">
      <c r="A91" s="34" t="s">
        <v>149</v>
      </c>
      <c r="B91" s="29" t="s">
        <v>63</v>
      </c>
      <c r="C91" s="62" t="s">
        <v>176</v>
      </c>
    </row>
    <row r="92" spans="1:3" ht="30">
      <c r="A92" s="34" t="s">
        <v>150</v>
      </c>
      <c r="B92" s="29" t="s">
        <v>63</v>
      </c>
      <c r="C92" s="62" t="s">
        <v>176</v>
      </c>
    </row>
    <row r="93" spans="1:3" ht="15">
      <c r="A93" s="34" t="s">
        <v>151</v>
      </c>
      <c r="B93" s="29" t="s">
        <v>63</v>
      </c>
      <c r="C93" s="62" t="s">
        <v>176</v>
      </c>
    </row>
    <row r="94" spans="1:3" ht="45">
      <c r="A94" s="34" t="s">
        <v>152</v>
      </c>
      <c r="B94" s="29" t="s">
        <v>63</v>
      </c>
      <c r="C94" s="62" t="s">
        <v>176</v>
      </c>
    </row>
    <row r="95" spans="1:3" ht="30">
      <c r="A95" s="34" t="s">
        <v>153</v>
      </c>
      <c r="B95" s="29" t="s">
        <v>63</v>
      </c>
      <c r="C95" s="62" t="s">
        <v>176</v>
      </c>
    </row>
    <row r="96" spans="1:3" ht="60">
      <c r="A96" s="34" t="s">
        <v>154</v>
      </c>
      <c r="B96" s="29" t="s">
        <v>63</v>
      </c>
      <c r="C96" s="62" t="s">
        <v>176</v>
      </c>
    </row>
    <row r="97" spans="1:3" ht="45">
      <c r="A97" s="34" t="s">
        <v>155</v>
      </c>
      <c r="B97" s="29" t="s">
        <v>63</v>
      </c>
      <c r="C97" s="62" t="s">
        <v>176</v>
      </c>
    </row>
    <row r="98" spans="1:3" ht="45.75" thickBot="1">
      <c r="A98" s="47" t="s">
        <v>156</v>
      </c>
      <c r="B98" s="52" t="s">
        <v>63</v>
      </c>
      <c r="C98" s="63" t="s">
        <v>176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Balej</dc:creator>
  <cp:keywords/>
  <dc:description/>
  <cp:lastModifiedBy>stiasna</cp:lastModifiedBy>
  <cp:lastPrinted>2020-08-25T13:32:48Z</cp:lastPrinted>
  <dcterms:created xsi:type="dcterms:W3CDTF">2019-09-30T13:19:05Z</dcterms:created>
  <dcterms:modified xsi:type="dcterms:W3CDTF">2020-08-25T13:36:28Z</dcterms:modified>
  <cp:category/>
  <cp:version/>
  <cp:contentType/>
  <cp:contentStatus/>
</cp:coreProperties>
</file>