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x.mendelu.cz\rek_926_opvvv\2020\DNS\IT 2\0402020 Dodávka notebooku pro ÚZRHV\A_zahájení\"/>
    </mc:Choice>
  </mc:AlternateContent>
  <bookViews>
    <workbookView xWindow="0" yWindow="0" windowWidth="17172" windowHeight="8556"/>
  </bookViews>
  <sheets>
    <sheet name="TP" sheetId="2" r:id="rId1"/>
  </sheets>
  <definedNames>
    <definedName name="_xlnm._FilterDatabase" localSheetId="0" hidden="1">TP!$G$6:$G$23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7" i="2" l="1"/>
  <c r="J7" i="2" l="1"/>
  <c r="H23" i="2"/>
  <c r="I7" i="2" l="1"/>
  <c r="I23" i="2" s="1"/>
  <c r="J23" i="2"/>
</calcChain>
</file>

<file path=xl/sharedStrings.xml><?xml version="1.0" encoding="utf-8"?>
<sst xmlns="http://schemas.openxmlformats.org/spreadsheetml/2006/main" count="58" uniqueCount="54">
  <si>
    <t>NÁZEV</t>
  </si>
  <si>
    <t>POŽADOVANÉ PAMAMETRY</t>
  </si>
  <si>
    <t>KONKRÉTNÍ PARAMETRY NABÍZENÉHO ZAŘÍZENÍ</t>
  </si>
  <si>
    <t>NABÍZENÉ ZAŘÍZENÍ</t>
  </si>
  <si>
    <t>PARAMETR</t>
  </si>
  <si>
    <t>POŽADOVANÁ HODNOTA</t>
  </si>
  <si>
    <t>(VÝROBCE A PŘESNÝ TYP)</t>
  </si>
  <si>
    <t>Kusy</t>
  </si>
  <si>
    <t>Celkem Kč:</t>
  </si>
  <si>
    <t xml:space="preserve"> Cena v Kč bez DPH celkem</t>
  </si>
  <si>
    <t>Jednotková cena  Kč bez DPH</t>
  </si>
  <si>
    <t>Částka DPH v Kč</t>
  </si>
  <si>
    <t>Cena v Kč včetně DPH celkem</t>
  </si>
  <si>
    <t>Zachování totožné (nebo lepší) hardwarové konfigurace v rámci záručních oprav</t>
  </si>
  <si>
    <t>Ke všem zařízením budou dodány napájecí kabely</t>
  </si>
  <si>
    <t>Dodavatel provede v souvislosti s dodávkou následnou ekologickou likvidaci veškerého obalového materiálu, odběr obalového materiálu bude proveden bezprostředně po dodání zboží, popř. po vzájemné dohodě jindy</t>
  </si>
  <si>
    <t>Všechna dodaná zařízení a příslušenství musí být plně kompatibilní</t>
  </si>
  <si>
    <t>ANO / NE</t>
  </si>
  <si>
    <t>Nabízená zařízení mají neutrální barvy techniky a souvisejícího příslušenství: černá/bílá/šedá/stříbrná</t>
  </si>
  <si>
    <t>Maximální přípustná cena</t>
  </si>
  <si>
    <t>Rozlišení displeje</t>
  </si>
  <si>
    <t>Operační systém</t>
  </si>
  <si>
    <t>Konektivita</t>
  </si>
  <si>
    <t>Hmotnost</t>
  </si>
  <si>
    <t>Úhlopříčka displeje</t>
  </si>
  <si>
    <t>Grafické výstupy</t>
  </si>
  <si>
    <t>Webkamera</t>
  </si>
  <si>
    <t>Ostatní</t>
  </si>
  <si>
    <t>Procesor</t>
  </si>
  <si>
    <t>Grafická karta</t>
  </si>
  <si>
    <t>Typ displeje</t>
  </si>
  <si>
    <t>min. 1920 × 1080 px</t>
  </si>
  <si>
    <t>min. 1x HDMI</t>
  </si>
  <si>
    <t>SSD</t>
  </si>
  <si>
    <t>záruka</t>
  </si>
  <si>
    <t>předinstalovaný OEM operační systém Windows (nutné jako podkladová licence pro Campus Agreement)</t>
  </si>
  <si>
    <t xml:space="preserve">Notebook </t>
  </si>
  <si>
    <t>Operační pamět</t>
  </si>
  <si>
    <t>2,0 Kg nebo méně</t>
  </si>
  <si>
    <t xml:space="preserve"> min. 15"  -  min. 15,6"</t>
  </si>
  <si>
    <t>min. 8GB, DDR4</t>
  </si>
  <si>
    <t>PassMark – GPU Mark min. 1050</t>
  </si>
  <si>
    <t>PassMark – CPU Mark min. 6200</t>
  </si>
  <si>
    <t>IPS, matný</t>
  </si>
  <si>
    <t>HDD</t>
  </si>
  <si>
    <t>min. 1 TB</t>
  </si>
  <si>
    <t>min. 256 GB</t>
  </si>
  <si>
    <t>ano</t>
  </si>
  <si>
    <t>min. 2x USB 3.0 nebo vyšší, min. 1x USB 2.0 nebo vyšší, min. 1x USB C, WiFi,  Combo Audio Jack, Bluetooth, LAN</t>
  </si>
  <si>
    <t>Čtečka paměťových karet, Podsvícená klávesnice, Touchpad, Numerická klávesnice</t>
  </si>
  <si>
    <t>Příloha č. 1 - Technická specifikace</t>
  </si>
  <si>
    <t>24 měsíců</t>
  </si>
  <si>
    <t>19 000 Kč bez DPH</t>
  </si>
  <si>
    <t>Dodavatel musí vyplnit všechna žlutě podbarvená pole.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</si>
</sst>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00\ _K_č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10"/>
      <color theme="1"/>
      <name val="Symbol"/>
      <family val="1"/>
      <charset val="2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3" fontId="0" fillId="8" borderId="2" xfId="0" applyNumberFormat="1" applyFont="1" applyFill="1" applyBorder="1" applyProtection="1">
      <protection locked="0"/>
    </xf>
    <xf numFmtId="3" fontId="0" fillId="3" borderId="3" xfId="0" applyNumberFormat="1" applyFill="1" applyBorder="1" applyProtection="1">
      <protection locked="0"/>
    </xf>
    <xf numFmtId="3" fontId="0" fillId="8" borderId="8" xfId="0" applyNumberFormat="1" applyFont="1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1" xfId="0" applyFont="1" applyFill="1" applyBorder="1" applyAlignment="1" applyProtection="1">
      <alignment wrapText="1"/>
      <protection locked="0"/>
    </xf>
    <xf numFmtId="0" fontId="0" fillId="3" borderId="1" xfId="0" applyFill="1" applyBorder="1" applyAlignment="1" applyProtection="1">
      <alignment vertical="center" wrapText="1"/>
      <protection locked="0"/>
    </xf>
    <xf numFmtId="3" fontId="0" fillId="8" borderId="5" xfId="0" applyNumberFormat="1" applyFont="1" applyFill="1" applyBorder="1" applyProtection="1">
      <protection locked="0"/>
    </xf>
    <xf numFmtId="0" fontId="0" fillId="3" borderId="27" xfId="0" applyFill="1" applyBorder="1" applyAlignment="1" applyProtection="1">
      <alignment wrapText="1"/>
      <protection locked="0"/>
    </xf>
    <xf numFmtId="0" fontId="0" fillId="0" borderId="13" xfId="0" applyBorder="1" applyProtection="1">
      <protection locked="0"/>
    </xf>
    <xf numFmtId="0" fontId="0" fillId="0" borderId="14" xfId="0" applyBorder="1" applyProtection="1">
      <protection locked="0"/>
    </xf>
    <xf numFmtId="0" fontId="0" fillId="0" borderId="0" xfId="0" applyProtection="1">
      <protection locked="0"/>
    </xf>
    <xf numFmtId="0" fontId="1" fillId="0" borderId="15" xfId="0" applyFont="1" applyBorder="1" applyProtection="1">
      <protection locked="0"/>
    </xf>
    <xf numFmtId="0" fontId="0" fillId="0" borderId="0" xfId="0" applyBorder="1" applyProtection="1">
      <protection locked="0"/>
    </xf>
    <xf numFmtId="0" fontId="0" fillId="0" borderId="16" xfId="0" applyBorder="1" applyProtection="1">
      <protection locked="0"/>
    </xf>
    <xf numFmtId="0" fontId="1" fillId="5" borderId="1" xfId="0" applyFont="1" applyFill="1" applyBorder="1" applyAlignment="1" applyProtection="1">
      <alignment horizontal="center" vertical="top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0" fontId="0" fillId="0" borderId="0" xfId="0" applyFont="1" applyProtection="1">
      <protection locked="0"/>
    </xf>
    <xf numFmtId="0" fontId="4" fillId="0" borderId="15" xfId="0" applyFont="1" applyBorder="1" applyAlignment="1" applyProtection="1">
      <alignment horizontal="left" vertical="center" indent="6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left"/>
      <protection locked="0"/>
    </xf>
    <xf numFmtId="0" fontId="1" fillId="0" borderId="5" xfId="0" applyFont="1" applyBorder="1" applyAlignment="1" applyProtection="1">
      <alignment horizontal="right"/>
      <protection locked="0"/>
    </xf>
    <xf numFmtId="0" fontId="0" fillId="0" borderId="28" xfId="0" applyBorder="1" applyProtection="1">
      <protection locked="0"/>
    </xf>
    <xf numFmtId="0" fontId="0" fillId="0" borderId="29" xfId="0" applyBorder="1" applyProtection="1">
      <protection locked="0"/>
    </xf>
    <xf numFmtId="0" fontId="1" fillId="0" borderId="1" xfId="0" applyFont="1" applyFill="1" applyBorder="1" applyProtection="1"/>
    <xf numFmtId="0" fontId="5" fillId="2" borderId="1" xfId="0" applyFont="1" applyFill="1" applyBorder="1" applyAlignment="1" applyProtection="1">
      <alignment wrapText="1"/>
    </xf>
    <xf numFmtId="0" fontId="0" fillId="0" borderId="1" xfId="0" applyFill="1" applyBorder="1" applyProtection="1"/>
    <xf numFmtId="0" fontId="6" fillId="2" borderId="1" xfId="0" applyFont="1" applyFill="1" applyBorder="1" applyAlignment="1" applyProtection="1">
      <alignment wrapText="1"/>
    </xf>
    <xf numFmtId="0" fontId="0" fillId="2" borderId="1" xfId="0" applyFill="1" applyBorder="1" applyAlignment="1" applyProtection="1">
      <alignment wrapText="1"/>
    </xf>
    <xf numFmtId="0" fontId="0" fillId="0" borderId="1" xfId="0" applyFill="1" applyBorder="1" applyAlignment="1" applyProtection="1">
      <alignment vertical="center" wrapText="1"/>
    </xf>
    <xf numFmtId="0" fontId="0" fillId="7" borderId="3" xfId="0" applyFill="1" applyBorder="1" applyAlignment="1" applyProtection="1">
      <alignment horizontal="center"/>
    </xf>
    <xf numFmtId="164" fontId="0" fillId="7" borderId="3" xfId="0" applyNumberFormat="1" applyFill="1" applyBorder="1" applyProtection="1"/>
    <xf numFmtId="164" fontId="0" fillId="7" borderId="19" xfId="0" applyNumberFormat="1" applyFill="1" applyBorder="1" applyProtection="1"/>
    <xf numFmtId="0" fontId="0" fillId="8" borderId="9" xfId="0" applyFont="1" applyFill="1" applyBorder="1" applyAlignment="1" applyProtection="1">
      <alignment horizontal="center"/>
    </xf>
    <xf numFmtId="3" fontId="0" fillId="8" borderId="9" xfId="0" applyNumberFormat="1" applyFont="1" applyFill="1" applyBorder="1" applyProtection="1"/>
    <xf numFmtId="0" fontId="0" fillId="9" borderId="9" xfId="0" applyFill="1" applyBorder="1" applyProtection="1"/>
    <xf numFmtId="0" fontId="0" fillId="9" borderId="20" xfId="0" applyFill="1" applyBorder="1" applyProtection="1"/>
    <xf numFmtId="0" fontId="0" fillId="8" borderId="0" xfId="0" applyFont="1" applyFill="1" applyBorder="1" applyAlignment="1" applyProtection="1">
      <alignment horizontal="center"/>
    </xf>
    <xf numFmtId="3" fontId="0" fillId="8" borderId="0" xfId="0" applyNumberFormat="1" applyFont="1" applyFill="1" applyBorder="1" applyProtection="1"/>
    <xf numFmtId="0" fontId="0" fillId="9" borderId="0" xfId="0" applyFill="1" applyBorder="1" applyProtection="1"/>
    <xf numFmtId="0" fontId="0" fillId="9" borderId="16" xfId="0" applyFill="1" applyBorder="1" applyProtection="1"/>
    <xf numFmtId="0" fontId="0" fillId="9" borderId="0" xfId="0" applyFont="1" applyFill="1" applyBorder="1" applyProtection="1"/>
    <xf numFmtId="0" fontId="0" fillId="9" borderId="16" xfId="0" applyFont="1" applyFill="1" applyBorder="1" applyProtection="1"/>
    <xf numFmtId="0" fontId="0" fillId="8" borderId="6" xfId="0" applyFont="1" applyFill="1" applyBorder="1" applyAlignment="1" applyProtection="1">
      <alignment horizontal="center"/>
    </xf>
    <xf numFmtId="3" fontId="0" fillId="8" borderId="6" xfId="0" applyNumberFormat="1" applyFont="1" applyFill="1" applyBorder="1" applyProtection="1"/>
    <xf numFmtId="0" fontId="0" fillId="9" borderId="6" xfId="0" applyFont="1" applyFill="1" applyBorder="1" applyProtection="1"/>
    <xf numFmtId="0" fontId="0" fillId="9" borderId="21" xfId="0" applyFont="1" applyFill="1" applyBorder="1" applyProtection="1"/>
    <xf numFmtId="0" fontId="0" fillId="0" borderId="6" xfId="0" applyBorder="1" applyProtection="1"/>
    <xf numFmtId="165" fontId="1" fillId="0" borderId="7" xfId="0" applyNumberFormat="1" applyFont="1" applyBorder="1" applyProtection="1"/>
    <xf numFmtId="165" fontId="1" fillId="0" borderId="4" xfId="0" applyNumberFormat="1" applyFont="1" applyBorder="1" applyProtection="1"/>
    <xf numFmtId="165" fontId="1" fillId="0" borderId="22" xfId="0" applyNumberFormat="1" applyFont="1" applyBorder="1" applyProtection="1"/>
    <xf numFmtId="0" fontId="2" fillId="0" borderId="12" xfId="0" applyFont="1" applyBorder="1" applyAlignment="1" applyProtection="1">
      <alignment horizontal="left"/>
      <protection locked="0"/>
    </xf>
    <xf numFmtId="0" fontId="2" fillId="0" borderId="13" xfId="0" applyFont="1" applyBorder="1" applyAlignment="1" applyProtection="1">
      <alignment horizontal="left"/>
      <protection locked="0"/>
    </xf>
    <xf numFmtId="0" fontId="0" fillId="2" borderId="23" xfId="0" applyFill="1" applyBorder="1" applyAlignment="1" applyProtection="1">
      <alignment horizontal="left" vertical="top" wrapText="1"/>
    </xf>
    <xf numFmtId="0" fontId="0" fillId="2" borderId="10" xfId="0" applyFill="1" applyBorder="1" applyAlignment="1" applyProtection="1">
      <alignment horizontal="left" vertical="top" wrapText="1"/>
    </xf>
    <xf numFmtId="0" fontId="0" fillId="2" borderId="11" xfId="0" applyFill="1" applyBorder="1" applyAlignment="1" applyProtection="1">
      <alignment horizontal="left" vertical="top" wrapText="1"/>
    </xf>
    <xf numFmtId="0" fontId="0" fillId="2" borderId="24" xfId="0" applyFill="1" applyBorder="1" applyAlignment="1" applyProtection="1">
      <alignment horizontal="left" vertical="top" wrapText="1"/>
    </xf>
    <xf numFmtId="0" fontId="0" fillId="2" borderId="25" xfId="0" applyFill="1" applyBorder="1" applyAlignment="1" applyProtection="1">
      <alignment horizontal="left" vertical="top" wrapText="1"/>
    </xf>
    <xf numFmtId="0" fontId="0" fillId="2" borderId="26" xfId="0" applyFill="1" applyBorder="1" applyAlignment="1" applyProtection="1">
      <alignment horizontal="left" vertical="top" wrapText="1"/>
    </xf>
    <xf numFmtId="0" fontId="1" fillId="6" borderId="17" xfId="0" applyFont="1" applyFill="1" applyBorder="1" applyAlignment="1" applyProtection="1">
      <alignment horizontal="left" vertical="top" wrapText="1"/>
      <protection locked="0"/>
    </xf>
    <xf numFmtId="0" fontId="1" fillId="6" borderId="17" xfId="0" applyFont="1" applyFill="1" applyBorder="1" applyAlignment="1" applyProtection="1">
      <alignment horizontal="left" vertical="top"/>
      <protection locked="0"/>
    </xf>
    <xf numFmtId="0" fontId="0" fillId="3" borderId="3" xfId="0" applyFill="1" applyBorder="1" applyAlignment="1" applyProtection="1">
      <alignment horizontal="left" vertical="top" wrapText="1"/>
      <protection locked="0"/>
    </xf>
    <xf numFmtId="0" fontId="0" fillId="3" borderId="2" xfId="0" applyFill="1" applyBorder="1" applyAlignment="1" applyProtection="1">
      <alignment horizontal="left" vertical="top" wrapText="1"/>
      <protection locked="0"/>
    </xf>
    <xf numFmtId="0" fontId="0" fillId="3" borderId="5" xfId="0" applyFill="1" applyBorder="1" applyAlignment="1" applyProtection="1">
      <alignment horizontal="left" vertical="top" wrapText="1"/>
      <protection locked="0"/>
    </xf>
    <xf numFmtId="0" fontId="1" fillId="5" borderId="1" xfId="0" applyFont="1" applyFill="1" applyBorder="1" applyAlignment="1" applyProtection="1">
      <alignment horizontal="center" wrapText="1"/>
      <protection locked="0"/>
    </xf>
    <xf numFmtId="0" fontId="1" fillId="5" borderId="1" xfId="0" applyFont="1" applyFill="1" applyBorder="1" applyAlignment="1" applyProtection="1">
      <alignment horizontal="center" vertical="center" wrapText="1"/>
      <protection locked="0"/>
    </xf>
    <xf numFmtId="0" fontId="1" fillId="5" borderId="18" xfId="0" applyFont="1" applyFill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 applyProtection="1">
      <alignment horizontal="left" wrapText="1"/>
      <protection locked="0"/>
    </xf>
    <xf numFmtId="0" fontId="3" fillId="0" borderId="0" xfId="0" applyFont="1" applyBorder="1" applyAlignment="1" applyProtection="1">
      <alignment horizontal="left" wrapText="1"/>
      <protection locked="0"/>
    </xf>
    <xf numFmtId="0" fontId="1" fillId="4" borderId="1" xfId="0" applyFont="1" applyFill="1" applyBorder="1" applyAlignment="1" applyProtection="1">
      <alignment horizontal="center" vertical="center"/>
      <protection locked="0"/>
    </xf>
    <xf numFmtId="0" fontId="1" fillId="4" borderId="17" xfId="0" applyFont="1" applyFill="1" applyBorder="1" applyAlignment="1" applyProtection="1">
      <alignment horizontal="center" vertical="top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1" fillId="5" borderId="3" xfId="0" applyFont="1" applyFill="1" applyBorder="1" applyAlignment="1" applyProtection="1">
      <alignment horizontal="center" vertical="top" wrapText="1"/>
      <protection locked="0"/>
    </xf>
    <xf numFmtId="0" fontId="1" fillId="5" borderId="4" xfId="0" applyFont="1" applyFill="1" applyBorder="1" applyAlignment="1" applyProtection="1">
      <alignment horizontal="center" vertical="top" wrapText="1"/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8"/>
  <sheetViews>
    <sheetView tabSelected="1" zoomScale="70" zoomScaleNormal="70" zoomScaleSheetLayoutView="85" zoomScalePageLayoutView="55" workbookViewId="0">
      <selection activeCell="F10" sqref="F10"/>
    </sheetView>
  </sheetViews>
  <sheetFormatPr defaultColWidth="8.77734375" defaultRowHeight="14.4" x14ac:dyDescent="0.3"/>
  <cols>
    <col min="1" max="1" width="19" style="11" customWidth="1"/>
    <col min="2" max="2" width="30.109375" style="11" customWidth="1"/>
    <col min="3" max="3" width="69.6640625" style="11" customWidth="1"/>
    <col min="4" max="4" width="24" style="11" customWidth="1"/>
    <col min="5" max="5" width="23.77734375" style="11" bestFit="1" customWidth="1"/>
    <col min="6" max="6" width="15.6640625" style="11" customWidth="1"/>
    <col min="7" max="7" width="5.109375" style="11" bestFit="1" customWidth="1"/>
    <col min="8" max="10" width="15.6640625" style="11" customWidth="1"/>
    <col min="11" max="16384" width="8.77734375" style="11"/>
  </cols>
  <sheetData>
    <row r="1" spans="1:10" ht="18" x14ac:dyDescent="0.35">
      <c r="A1" s="51" t="s">
        <v>50</v>
      </c>
      <c r="B1" s="52"/>
      <c r="C1" s="9"/>
      <c r="D1" s="9"/>
      <c r="E1" s="9"/>
      <c r="F1" s="9"/>
      <c r="G1" s="9"/>
      <c r="H1" s="9"/>
      <c r="I1" s="9"/>
      <c r="J1" s="10"/>
    </row>
    <row r="2" spans="1:10" x14ac:dyDescent="0.3">
      <c r="A2" s="12"/>
      <c r="B2" s="13"/>
      <c r="C2" s="13"/>
      <c r="D2" s="13"/>
      <c r="E2" s="13"/>
      <c r="F2" s="13"/>
      <c r="G2" s="13"/>
      <c r="H2" s="13"/>
      <c r="I2" s="13"/>
      <c r="J2" s="14"/>
    </row>
    <row r="3" spans="1:10" ht="15.6" customHeight="1" x14ac:dyDescent="0.3">
      <c r="A3" s="67" t="s">
        <v>53</v>
      </c>
      <c r="B3" s="68"/>
      <c r="C3" s="68"/>
      <c r="D3" s="68"/>
      <c r="E3" s="13"/>
      <c r="F3" s="13"/>
      <c r="G3" s="13"/>
      <c r="H3" s="13"/>
      <c r="I3" s="13"/>
      <c r="J3" s="14"/>
    </row>
    <row r="4" spans="1:10" x14ac:dyDescent="0.3">
      <c r="A4" s="12"/>
      <c r="B4" s="13"/>
      <c r="C4" s="13"/>
      <c r="D4" s="13"/>
      <c r="E4" s="13"/>
      <c r="F4" s="13"/>
      <c r="G4" s="13"/>
      <c r="H4" s="13"/>
      <c r="I4" s="13"/>
      <c r="J4" s="14"/>
    </row>
    <row r="5" spans="1:10" ht="15" customHeight="1" x14ac:dyDescent="0.3">
      <c r="A5" s="70" t="s">
        <v>0</v>
      </c>
      <c r="B5" s="71" t="s">
        <v>1</v>
      </c>
      <c r="C5" s="72"/>
      <c r="D5" s="73" t="s">
        <v>2</v>
      </c>
      <c r="E5" s="15" t="s">
        <v>3</v>
      </c>
      <c r="F5" s="64" t="s">
        <v>10</v>
      </c>
      <c r="G5" s="69" t="s">
        <v>7</v>
      </c>
      <c r="H5" s="65" t="s">
        <v>9</v>
      </c>
      <c r="I5" s="65" t="s">
        <v>11</v>
      </c>
      <c r="J5" s="66" t="s">
        <v>12</v>
      </c>
    </row>
    <row r="6" spans="1:10" x14ac:dyDescent="0.3">
      <c r="A6" s="70"/>
      <c r="B6" s="16" t="s">
        <v>4</v>
      </c>
      <c r="C6" s="16" t="s">
        <v>5</v>
      </c>
      <c r="D6" s="74"/>
      <c r="E6" s="15" t="s">
        <v>6</v>
      </c>
      <c r="F6" s="64"/>
      <c r="G6" s="69"/>
      <c r="H6" s="65"/>
      <c r="I6" s="65"/>
      <c r="J6" s="66"/>
    </row>
    <row r="7" spans="1:10" ht="15" customHeight="1" x14ac:dyDescent="0.3">
      <c r="A7" s="59" t="s">
        <v>36</v>
      </c>
      <c r="B7" s="24" t="s">
        <v>19</v>
      </c>
      <c r="C7" s="25" t="s">
        <v>52</v>
      </c>
      <c r="D7" s="4"/>
      <c r="E7" s="61"/>
      <c r="F7" s="2"/>
      <c r="G7" s="30">
        <v>1</v>
      </c>
      <c r="H7" s="31">
        <f>F7*G7</f>
        <v>0</v>
      </c>
      <c r="I7" s="31">
        <f>J7-H7</f>
        <v>0</v>
      </c>
      <c r="J7" s="32">
        <f>H7*1.21</f>
        <v>0</v>
      </c>
    </row>
    <row r="8" spans="1:10" ht="15" customHeight="1" x14ac:dyDescent="0.3">
      <c r="A8" s="59"/>
      <c r="B8" s="26" t="s">
        <v>28</v>
      </c>
      <c r="C8" s="27" t="s">
        <v>42</v>
      </c>
      <c r="D8" s="4"/>
      <c r="E8" s="62"/>
      <c r="F8" s="3"/>
      <c r="G8" s="33"/>
      <c r="H8" s="34"/>
      <c r="I8" s="35"/>
      <c r="J8" s="36"/>
    </row>
    <row r="9" spans="1:10" ht="15" customHeight="1" x14ac:dyDescent="0.3">
      <c r="A9" s="59"/>
      <c r="B9" s="26" t="s">
        <v>29</v>
      </c>
      <c r="C9" s="27" t="s">
        <v>41</v>
      </c>
      <c r="D9" s="4"/>
      <c r="E9" s="62"/>
      <c r="F9" s="1"/>
      <c r="G9" s="37"/>
      <c r="H9" s="38"/>
      <c r="I9" s="39"/>
      <c r="J9" s="40"/>
    </row>
    <row r="10" spans="1:10" ht="15" customHeight="1" x14ac:dyDescent="0.3">
      <c r="A10" s="59"/>
      <c r="B10" s="26" t="s">
        <v>37</v>
      </c>
      <c r="C10" s="27" t="s">
        <v>40</v>
      </c>
      <c r="D10" s="4"/>
      <c r="E10" s="62"/>
      <c r="F10" s="1"/>
      <c r="G10" s="37"/>
      <c r="H10" s="38"/>
      <c r="I10" s="39"/>
      <c r="J10" s="40"/>
    </row>
    <row r="11" spans="1:10" s="17" customFormat="1" ht="15" customHeight="1" x14ac:dyDescent="0.3">
      <c r="A11" s="59"/>
      <c r="B11" s="26" t="s">
        <v>30</v>
      </c>
      <c r="C11" s="28" t="s">
        <v>43</v>
      </c>
      <c r="D11" s="5"/>
      <c r="E11" s="62"/>
      <c r="F11" s="1"/>
      <c r="G11" s="37"/>
      <c r="H11" s="38"/>
      <c r="I11" s="41"/>
      <c r="J11" s="42"/>
    </row>
    <row r="12" spans="1:10" s="17" customFormat="1" x14ac:dyDescent="0.3">
      <c r="A12" s="60"/>
      <c r="B12" s="26" t="s">
        <v>20</v>
      </c>
      <c r="C12" s="28" t="s">
        <v>31</v>
      </c>
      <c r="D12" s="5"/>
      <c r="E12" s="62"/>
      <c r="F12" s="1"/>
      <c r="G12" s="37"/>
      <c r="H12" s="38"/>
      <c r="I12" s="41"/>
      <c r="J12" s="42"/>
    </row>
    <row r="13" spans="1:10" s="17" customFormat="1" x14ac:dyDescent="0.3">
      <c r="A13" s="60"/>
      <c r="B13" s="26" t="s">
        <v>24</v>
      </c>
      <c r="C13" s="28" t="s">
        <v>39</v>
      </c>
      <c r="D13" s="5"/>
      <c r="E13" s="62"/>
      <c r="F13" s="1"/>
      <c r="G13" s="37"/>
      <c r="H13" s="38"/>
      <c r="I13" s="41"/>
      <c r="J13" s="42"/>
    </row>
    <row r="14" spans="1:10" s="17" customFormat="1" x14ac:dyDescent="0.3">
      <c r="A14" s="60"/>
      <c r="B14" s="26" t="s">
        <v>25</v>
      </c>
      <c r="C14" s="28" t="s">
        <v>32</v>
      </c>
      <c r="D14" s="5"/>
      <c r="E14" s="62"/>
      <c r="F14" s="1"/>
      <c r="G14" s="37"/>
      <c r="H14" s="38"/>
      <c r="I14" s="41"/>
      <c r="J14" s="42"/>
    </row>
    <row r="15" spans="1:10" s="17" customFormat="1" x14ac:dyDescent="0.3">
      <c r="A15" s="60"/>
      <c r="B15" s="26" t="s">
        <v>44</v>
      </c>
      <c r="C15" s="28" t="s">
        <v>45</v>
      </c>
      <c r="D15" s="5"/>
      <c r="E15" s="62"/>
      <c r="F15" s="1"/>
      <c r="G15" s="37"/>
      <c r="H15" s="38"/>
      <c r="I15" s="41"/>
      <c r="J15" s="42"/>
    </row>
    <row r="16" spans="1:10" s="17" customFormat="1" x14ac:dyDescent="0.3">
      <c r="A16" s="60"/>
      <c r="B16" s="26" t="s">
        <v>33</v>
      </c>
      <c r="C16" s="28" t="s">
        <v>46</v>
      </c>
      <c r="D16" s="5"/>
      <c r="E16" s="62"/>
      <c r="F16" s="1"/>
      <c r="G16" s="37"/>
      <c r="H16" s="38"/>
      <c r="I16" s="41"/>
      <c r="J16" s="42"/>
    </row>
    <row r="17" spans="1:10" s="17" customFormat="1" ht="37.799999999999997" customHeight="1" x14ac:dyDescent="0.3">
      <c r="A17" s="60"/>
      <c r="B17" s="26" t="s">
        <v>22</v>
      </c>
      <c r="C17" s="28" t="s">
        <v>48</v>
      </c>
      <c r="D17" s="5"/>
      <c r="E17" s="62"/>
      <c r="F17" s="1"/>
      <c r="G17" s="37"/>
      <c r="H17" s="38"/>
      <c r="I17" s="41"/>
      <c r="J17" s="42"/>
    </row>
    <row r="18" spans="1:10" s="17" customFormat="1" ht="36" customHeight="1" x14ac:dyDescent="0.3">
      <c r="A18" s="60"/>
      <c r="B18" s="26" t="s">
        <v>21</v>
      </c>
      <c r="C18" s="28" t="s">
        <v>35</v>
      </c>
      <c r="D18" s="5"/>
      <c r="E18" s="62"/>
      <c r="F18" s="1"/>
      <c r="G18" s="37"/>
      <c r="H18" s="38"/>
      <c r="I18" s="41"/>
      <c r="J18" s="42"/>
    </row>
    <row r="19" spans="1:10" s="17" customFormat="1" ht="16.8" customHeight="1" x14ac:dyDescent="0.3">
      <c r="A19" s="60"/>
      <c r="B19" s="26" t="s">
        <v>26</v>
      </c>
      <c r="C19" s="28" t="s">
        <v>47</v>
      </c>
      <c r="D19" s="5"/>
      <c r="E19" s="62"/>
      <c r="F19" s="1"/>
      <c r="G19" s="37"/>
      <c r="H19" s="38"/>
      <c r="I19" s="41"/>
      <c r="J19" s="42"/>
    </row>
    <row r="20" spans="1:10" s="17" customFormat="1" ht="17.399999999999999" customHeight="1" x14ac:dyDescent="0.3">
      <c r="A20" s="60"/>
      <c r="B20" s="29" t="s">
        <v>23</v>
      </c>
      <c r="C20" s="28" t="s">
        <v>38</v>
      </c>
      <c r="D20" s="5"/>
      <c r="E20" s="62"/>
      <c r="F20" s="1"/>
      <c r="G20" s="37"/>
      <c r="H20" s="38"/>
      <c r="I20" s="41"/>
      <c r="J20" s="42"/>
    </row>
    <row r="21" spans="1:10" s="17" customFormat="1" ht="16.8" customHeight="1" x14ac:dyDescent="0.3">
      <c r="A21" s="60"/>
      <c r="B21" s="29" t="s">
        <v>34</v>
      </c>
      <c r="C21" s="28" t="s">
        <v>51</v>
      </c>
      <c r="D21" s="5"/>
      <c r="E21" s="62"/>
      <c r="F21" s="1"/>
      <c r="G21" s="37"/>
      <c r="H21" s="38"/>
      <c r="I21" s="41"/>
      <c r="J21" s="42"/>
    </row>
    <row r="22" spans="1:10" s="17" customFormat="1" ht="31.2" customHeight="1" x14ac:dyDescent="0.3">
      <c r="A22" s="60"/>
      <c r="B22" s="29" t="s">
        <v>27</v>
      </c>
      <c r="C22" s="28" t="s">
        <v>49</v>
      </c>
      <c r="D22" s="5"/>
      <c r="E22" s="63"/>
      <c r="F22" s="7"/>
      <c r="G22" s="43"/>
      <c r="H22" s="44"/>
      <c r="I22" s="45"/>
      <c r="J22" s="46"/>
    </row>
    <row r="23" spans="1:10" ht="28.8" customHeight="1" x14ac:dyDescent="0.3">
      <c r="A23" s="18"/>
      <c r="B23" s="19"/>
      <c r="C23" s="19"/>
      <c r="D23" s="20"/>
      <c r="E23" s="20"/>
      <c r="F23" s="21" t="s">
        <v>8</v>
      </c>
      <c r="G23" s="47"/>
      <c r="H23" s="48">
        <f>SUM(H7)</f>
        <v>0</v>
      </c>
      <c r="I23" s="49">
        <f>SUM(I7)</f>
        <v>0</v>
      </c>
      <c r="J23" s="50">
        <f>SUM(J7)</f>
        <v>0</v>
      </c>
    </row>
    <row r="24" spans="1:10" ht="16.05" customHeight="1" x14ac:dyDescent="0.3">
      <c r="A24" s="53" t="s">
        <v>13</v>
      </c>
      <c r="B24" s="54"/>
      <c r="C24" s="55"/>
      <c r="D24" s="4" t="s">
        <v>17</v>
      </c>
      <c r="E24" s="13"/>
      <c r="F24" s="13"/>
      <c r="G24" s="13"/>
      <c r="H24" s="13"/>
      <c r="I24" s="13"/>
      <c r="J24" s="14"/>
    </row>
    <row r="25" spans="1:10" x14ac:dyDescent="0.3">
      <c r="A25" s="53" t="s">
        <v>14</v>
      </c>
      <c r="B25" s="54"/>
      <c r="C25" s="55"/>
      <c r="D25" s="4" t="s">
        <v>17</v>
      </c>
      <c r="E25" s="13"/>
      <c r="F25" s="13"/>
      <c r="G25" s="13"/>
      <c r="H25" s="13"/>
      <c r="I25" s="13"/>
      <c r="J25" s="14"/>
    </row>
    <row r="26" spans="1:10" ht="16.05" customHeight="1" x14ac:dyDescent="0.3">
      <c r="A26" s="53" t="s">
        <v>18</v>
      </c>
      <c r="B26" s="54"/>
      <c r="C26" s="55"/>
      <c r="D26" s="4" t="s">
        <v>17</v>
      </c>
      <c r="E26" s="13"/>
      <c r="F26" s="13"/>
      <c r="G26" s="13"/>
      <c r="H26" s="13"/>
      <c r="I26" s="13"/>
      <c r="J26" s="14"/>
    </row>
    <row r="27" spans="1:10" ht="33.75" customHeight="1" x14ac:dyDescent="0.3">
      <c r="A27" s="53" t="s">
        <v>15</v>
      </c>
      <c r="B27" s="54"/>
      <c r="C27" s="55"/>
      <c r="D27" s="6" t="s">
        <v>17</v>
      </c>
      <c r="E27" s="13"/>
      <c r="F27" s="13"/>
      <c r="G27" s="13"/>
      <c r="H27" s="13"/>
      <c r="I27" s="13"/>
      <c r="J27" s="14"/>
    </row>
    <row r="28" spans="1:10" ht="16.05" customHeight="1" thickBot="1" x14ac:dyDescent="0.35">
      <c r="A28" s="56" t="s">
        <v>16</v>
      </c>
      <c r="B28" s="57"/>
      <c r="C28" s="58"/>
      <c r="D28" s="8" t="s">
        <v>17</v>
      </c>
      <c r="E28" s="22"/>
      <c r="F28" s="22"/>
      <c r="G28" s="22"/>
      <c r="H28" s="22"/>
      <c r="I28" s="22"/>
      <c r="J28" s="23"/>
    </row>
  </sheetData>
  <sheetProtection algorithmName="SHA-512" hashValue="ZH4m3i0LiMrUowuREl3FQRU5RmK4M6zlfoylaARRD56bUpGxWyx3Fw5zdhdodxQ+OIt/488wZehYvaqmtp6C5A==" saltValue="fHWbD5I1VxBaJ+l1HoU3aQ==" spinCount="100000" sheet="1" objects="1" scenarios="1" selectLockedCells="1"/>
  <mergeCells count="17">
    <mergeCell ref="J5:J6"/>
    <mergeCell ref="A3:D3"/>
    <mergeCell ref="G5:G6"/>
    <mergeCell ref="H5:H6"/>
    <mergeCell ref="A5:A6"/>
    <mergeCell ref="B5:C5"/>
    <mergeCell ref="D5:D6"/>
    <mergeCell ref="A28:C28"/>
    <mergeCell ref="A7:A22"/>
    <mergeCell ref="E7:E22"/>
    <mergeCell ref="F5:F6"/>
    <mergeCell ref="I5:I6"/>
    <mergeCell ref="A1:B1"/>
    <mergeCell ref="A24:C24"/>
    <mergeCell ref="A25:C25"/>
    <mergeCell ref="A26:C26"/>
    <mergeCell ref="A27:C27"/>
  </mergeCells>
  <pageMargins left="0.25" right="0.25" top="0.75" bottom="0.75" header="0.3" footer="0.3"/>
  <pageSetup paperSize="9" scale="5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Ivo</dc:creator>
  <cp:lastModifiedBy>mikusova</cp:lastModifiedBy>
  <cp:lastPrinted>2017-06-26T05:52:54Z</cp:lastPrinted>
  <dcterms:created xsi:type="dcterms:W3CDTF">2017-06-20T06:57:43Z</dcterms:created>
  <dcterms:modified xsi:type="dcterms:W3CDTF">2020-08-31T05:40:08Z</dcterms:modified>
</cp:coreProperties>
</file>