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<sst xmlns="http://schemas.openxmlformats.org/spreadsheetml/2006/main" count="49" uniqueCount="43">
  <si>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</si>
  <si>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</si>
  <si>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</si>
  <si>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</si>
  <si>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</si>
  <si>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</si>
  <si>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</si>
  <si>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</si>
  <si>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</si>
  <si>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</si>
  <si>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</si>
  <si>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</si>
  <si>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</si>
  <si>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</si>
  <si>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</si>
  <si>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</si>
  <si>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</si>
  <si>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</si>
  <si>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</si>
  <si>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</si>
  <si>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VŠEOBECNÉ POŽADAVKY</t>
  </si>
  <si>
    <t>Délka</t>
  </si>
  <si>
    <t>min. 24 měsíců</t>
  </si>
  <si>
    <t>Videokonferenční systém</t>
  </si>
  <si>
    <t>Kamera</t>
  </si>
  <si>
    <t>Obecné</t>
  </si>
  <si>
    <t>Hlasitý odposlech</t>
  </si>
  <si>
    <t>Vlastnosti mikrofonů</t>
  </si>
  <si>
    <t>- Plug-and-play funkčnost pro MS Teams,
- Systém umožňuje samostatně umístit kameru v místnosti nezávisle na mikrofonu/hlasitém odposlechu
- Systém umožňuje doplnění systému alespoň dvěma rozšiřujícími mikrofony, které se stanou součástí systému bez úpravy softwaru 
- Délka kabelu pro kameru: alespoň 5 m, Délka kabelu pro hlasitý odposlech: alespoň 5 m, Délka USB kabelu pro připojení k PC: alespoň 2 m, Délka napájecího kabelu: alespoň 3 m</t>
  </si>
  <si>
    <t>Ovládání</t>
  </si>
  <si>
    <t>Certifikace a kompatibilita</t>
  </si>
  <si>
    <t>- duplexní provoz
- Zvukové vlastnosti:, Potlačení akustické ozvěny, Technologie redukce šumu, Ultraširokopásmový zvuk
- Možnost spárování s mobilními zařízeními prostřednictvím připojení Bluetooth a NFC
- Indikátor LED ztlumení zvuku
- Displej LCD pro ID volajícího, délku hovoru a ostatní odezvy funkcí, Indikátory LED pro přenos hlasitého odposlechu, ztlumení, podržení a Bluetooth
- Bezpečnostní otvor pro zámek typu Kensington</t>
  </si>
  <si>
    <t>- Certifikováno pro Skype for Business a připraveno pro Teams
- Certifikováno pro Zoom, Fuze, Google Hangouts Meet
- Kompatibilita s videokonferenčními, záznamovými a vysílacími aplikacemi, které podporují USB kamery</t>
  </si>
  <si>
    <t>Prodlužující kabel</t>
  </si>
  <si>
    <t>Rozšiřující sada mikofonů</t>
  </si>
  <si>
    <t>Alespoň 15 metrů</t>
  </si>
  <si>
    <t>Vlasnosti</t>
  </si>
  <si>
    <t>Možnost prodloužení trasy kamery nebo hlasitého odposlechu</t>
  </si>
  <si>
    <t>Záruka</t>
  </si>
  <si>
    <t>- Plug-and-play mikrofonů do stávajícího systému, bez nustnosti instalace ovladačů nebo nastavování konferenčního systému
- LED pro indikaci přenosu obrazu, ztlumení mikrofonu, podržení, a párování Bluetooth.
- Monofonní, širokopásmový, s funkcí potlačení šumu
- Tlačítko pro ztlumení mikrofonu</t>
  </si>
  <si>
    <t>- Plynulé motorizované otáčení, naklápění a zoom řízené pomocí dálkového ovladače nebo konzole
- otáčení alespoň +/- 90°, naklápění alespoň  +35° / -45
- Zoom alespoň 10x bezztrátový
- FOV kamery - Diagonální: alespoň 90°, Horizontální: alespoň 82°, Vertikální: alespoň 52°
- Funkce autofocus
- Rozlišení min. 1080p při 30 fps
- podpora kodeku H.264 UVC 1.5 s kódováním Scalable Video Coding (SVC)
- Bezpečnostní otvor pro zámek typu Kensington
- Indikátor LED ztlumení/zrušení ztlumení zvuku
- Standardní stativový závit</t>
  </si>
  <si>
    <t>Dosah snímání: alespoň 6 m 
- Alespoň čtyři všesměrové mikrofony s technologií formování paprsku
- Zvuková charakteristika - Frekvenční rozsah: alespoň 100 Hz–11 kHz, Citlivost: alespoň -28 dB s max +/- 3 dB,
- možnost připojení alespoň 2 rozšiřujících mikrofonů, dosah snímání zvuku s rozšiřujícími mikrofony: alespoň 8,5 m </t>
  </si>
  <si>
    <t>- možnost ovládat kameru, hlasitý odposlech a hovor
- tlačítka pro příjem/ukončení hovoru, hlasitost a ztlumení, Bluetooth a ovládání kamery
- uložení minimálně 5 pozic otáčení, naklápění a zoomu kamery do paměti a možnost jejich přímého vyvolání stiskem tlačítka
- možnost ovládání přes dálkový ovladač nebo centrální stanici na stole 
- dálkové ovládání s dosahem alespoň 8,5 m (IR). napájení standardními bateriemi (tužkovými nebo 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</si>
</sst>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2" fillId="8" borderId="16" xfId="0" applyFont="1" applyFill="1" applyBorder="1" applyAlignment="1">
      <alignment horizontal="left" vertical="top"/>
    </xf>
    <xf numFmtId="0" fontId="0" fillId="4" borderId="8" xfId="0" applyFont="1" applyFill="1" applyBorder="1" applyAlignment="1" applyProtection="1">
      <alignment wrapText="1"/>
      <protection locked="0"/>
    </xf>
    <xf numFmtId="3" fontId="0" fillId="4" borderId="1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18" xfId="0" applyNumberFormat="1" applyFill="1" applyBorder="1"/>
    <xf numFmtId="0" fontId="2" fillId="8" borderId="19" xfId="0" applyFont="1" applyFill="1" applyBorder="1" applyAlignment="1">
      <alignment horizontal="left" vertical="top"/>
    </xf>
    <xf numFmtId="0" fontId="2" fillId="8" borderId="20" xfId="0" applyFont="1" applyFill="1" applyBorder="1" applyAlignment="1">
      <alignment horizontal="left" vertical="top"/>
    </xf>
    <xf numFmtId="3" fontId="0" fillId="2" borderId="14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21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6" fillId="0" borderId="24" xfId="0" applyFont="1" applyBorder="1" applyAlignment="1">
      <alignment vertical="center"/>
    </xf>
    <xf numFmtId="0" fontId="0" fillId="4" borderId="21" xfId="0" applyFont="1" applyFill="1" applyBorder="1" applyAlignment="1" applyProtection="1">
      <alignment wrapText="1"/>
      <protection locked="0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12" xfId="0" applyNumberFormat="1" applyFill="1" applyBorder="1"/>
    <xf numFmtId="0" fontId="0" fillId="4" borderId="7" xfId="0" applyFont="1" applyFill="1" applyBorder="1" applyAlignment="1" applyProtection="1">
      <alignment wrapText="1"/>
      <protection locked="0"/>
    </xf>
    <xf numFmtId="0" fontId="8" fillId="0" borderId="0" xfId="0" applyFont="1"/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4" xfId="0" applyFont="1" applyBorder="1"/>
    <xf numFmtId="0" fontId="10" fillId="0" borderId="13" xfId="0" applyFont="1" applyFill="1" applyBorder="1" applyAlignment="1">
      <alignment vertical="center"/>
    </xf>
    <xf numFmtId="49" fontId="6" fillId="9" borderId="24" xfId="0" applyNumberFormat="1" applyFont="1" applyFill="1" applyBorder="1" applyAlignment="1">
      <alignment vertical="center" wrapText="1"/>
    </xf>
    <xf numFmtId="49" fontId="7" fillId="9" borderId="24" xfId="0" applyNumberFormat="1" applyFont="1" applyFill="1" applyBorder="1" applyAlignment="1">
      <alignment horizontal="left" vertical="center" wrapText="1"/>
    </xf>
    <xf numFmtId="49" fontId="7" fillId="9" borderId="24" xfId="0" applyNumberFormat="1" applyFont="1" applyFill="1" applyBorder="1" applyAlignment="1">
      <alignment vertical="center" wrapText="1"/>
    </xf>
    <xf numFmtId="49" fontId="9" fillId="9" borderId="24" xfId="0" applyNumberFormat="1" applyFont="1" applyFill="1" applyBorder="1" applyAlignment="1">
      <alignment vertical="center" wrapText="1"/>
    </xf>
    <xf numFmtId="49" fontId="9" fillId="9" borderId="25" xfId="0" applyNumberFormat="1" applyFont="1" applyFill="1" applyBorder="1" applyAlignment="1">
      <alignment vertical="center" wrapText="1"/>
    </xf>
    <xf numFmtId="49" fontId="9" fillId="9" borderId="27" xfId="0" applyNumberFormat="1" applyFont="1" applyFill="1" applyBorder="1" applyAlignment="1">
      <alignment vertical="center" wrapText="1"/>
    </xf>
    <xf numFmtId="49" fontId="10" fillId="10" borderId="13" xfId="0" applyNumberFormat="1" applyFont="1" applyFill="1" applyBorder="1" applyAlignment="1">
      <alignment vertical="center"/>
    </xf>
    <xf numFmtId="166" fontId="0" fillId="4" borderId="9" xfId="0" applyNumberFormat="1" applyFill="1" applyBorder="1" applyProtection="1">
      <protection locked="0"/>
    </xf>
    <xf numFmtId="0" fontId="0" fillId="10" borderId="28" xfId="0" applyFill="1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0" fontId="2" fillId="5" borderId="29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0" fillId="10" borderId="33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2" fillId="8" borderId="36" xfId="0" applyFont="1" applyFill="1" applyBorder="1" applyAlignment="1">
      <alignment horizontal="left" vertical="top" wrapText="1"/>
    </xf>
    <xf numFmtId="0" fontId="2" fillId="8" borderId="33" xfId="0" applyFont="1" applyFill="1" applyBorder="1" applyAlignment="1">
      <alignment horizontal="left" vertical="top" wrapText="1"/>
    </xf>
    <xf numFmtId="0" fontId="2" fillId="8" borderId="33" xfId="0" applyFont="1" applyFill="1" applyBorder="1" applyAlignment="1">
      <alignment horizontal="left" vertical="top"/>
    </xf>
    <xf numFmtId="0" fontId="2" fillId="8" borderId="37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top"/>
    </xf>
    <xf numFmtId="0" fontId="2" fillId="5" borderId="37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85" zoomScaleNormal="85" zoomScaleSheetLayoutView="85" zoomScalePageLayoutView="55" workbookViewId="0" topLeftCell="A13">
      <selection activeCell="D22" sqref="D22:D24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0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15.75">
      <c r="A3" s="90" t="s">
        <v>11</v>
      </c>
      <c r="B3" s="90"/>
      <c r="C3" s="90"/>
      <c r="D3" s="90"/>
      <c r="F3" s="57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93" t="s">
        <v>0</v>
      </c>
      <c r="B6" s="95" t="s">
        <v>1</v>
      </c>
      <c r="C6" s="96"/>
      <c r="D6" s="97" t="s">
        <v>2</v>
      </c>
      <c r="E6" s="47" t="s">
        <v>3</v>
      </c>
      <c r="F6" s="99" t="s">
        <v>13</v>
      </c>
      <c r="G6" s="91" t="s">
        <v>7</v>
      </c>
      <c r="H6" s="76" t="s">
        <v>12</v>
      </c>
      <c r="I6" s="76" t="s">
        <v>14</v>
      </c>
      <c r="J6" s="78" t="s">
        <v>15</v>
      </c>
    </row>
    <row r="7" spans="1:10" ht="15.75" thickBot="1">
      <c r="A7" s="94"/>
      <c r="B7" s="23" t="s">
        <v>4</v>
      </c>
      <c r="C7" s="23" t="s">
        <v>5</v>
      </c>
      <c r="D7" s="98"/>
      <c r="E7" s="24" t="s">
        <v>6</v>
      </c>
      <c r="F7" s="100"/>
      <c r="G7" s="92"/>
      <c r="H7" s="77"/>
      <c r="I7" s="77"/>
      <c r="J7" s="79"/>
    </row>
    <row r="8" spans="1:10" ht="120">
      <c r="A8" s="85" t="s">
        <v>23</v>
      </c>
      <c r="B8" s="50" t="s">
        <v>25</v>
      </c>
      <c r="C8" s="63" t="s">
        <v>28</v>
      </c>
      <c r="D8" s="25"/>
      <c r="E8" s="82"/>
      <c r="F8" s="70"/>
      <c r="G8" s="26">
        <v>11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95">
      <c r="A9" s="86"/>
      <c r="B9" s="50" t="s">
        <v>24</v>
      </c>
      <c r="C9" s="64" t="s">
        <v>40</v>
      </c>
      <c r="D9" s="21"/>
      <c r="E9" s="89"/>
      <c r="F9" s="16"/>
      <c r="G9" s="17"/>
      <c r="H9" s="18"/>
      <c r="I9" s="19"/>
      <c r="J9" s="29"/>
    </row>
    <row r="10" spans="1:12" s="6" customFormat="1" ht="150">
      <c r="A10" s="86"/>
      <c r="B10" s="50" t="s">
        <v>26</v>
      </c>
      <c r="C10" s="65" t="s">
        <v>31</v>
      </c>
      <c r="D10" s="22"/>
      <c r="E10" s="89"/>
      <c r="F10" s="7"/>
      <c r="G10" s="8"/>
      <c r="H10" s="15"/>
      <c r="I10" s="20"/>
      <c r="J10" s="30"/>
      <c r="L10" s="101"/>
    </row>
    <row r="11" spans="1:10" s="6" customFormat="1" ht="105">
      <c r="A11" s="87"/>
      <c r="B11" s="50" t="s">
        <v>27</v>
      </c>
      <c r="C11" s="63" t="s">
        <v>41</v>
      </c>
      <c r="D11" s="22"/>
      <c r="E11" s="89"/>
      <c r="F11" s="7"/>
      <c r="G11" s="8"/>
      <c r="H11" s="15"/>
      <c r="I11" s="20"/>
      <c r="J11" s="30"/>
    </row>
    <row r="12" spans="1:10" s="6" customFormat="1" ht="135">
      <c r="A12" s="87"/>
      <c r="B12" s="50" t="s">
        <v>29</v>
      </c>
      <c r="C12" s="65" t="s">
        <v>42</v>
      </c>
      <c r="D12" s="22"/>
      <c r="E12" s="89"/>
      <c r="F12" s="7"/>
      <c r="G12" s="8"/>
      <c r="H12" s="15"/>
      <c r="I12" s="20"/>
      <c r="J12" s="30"/>
    </row>
    <row r="13" spans="1:10" s="6" customFormat="1" ht="60">
      <c r="A13" s="87"/>
      <c r="B13" s="50" t="s">
        <v>30</v>
      </c>
      <c r="C13" s="63" t="s">
        <v>32</v>
      </c>
      <c r="D13" s="22"/>
      <c r="E13" s="89"/>
      <c r="F13" s="7"/>
      <c r="G13" s="8"/>
      <c r="H13" s="15"/>
      <c r="I13" s="20"/>
      <c r="J13" s="30"/>
    </row>
    <row r="14" spans="1:10" s="6" customFormat="1" ht="15.75" thickBot="1">
      <c r="A14" s="88"/>
      <c r="B14" s="58" t="s">
        <v>38</v>
      </c>
      <c r="C14" s="66" t="s">
        <v>22</v>
      </c>
      <c r="D14" s="56"/>
      <c r="E14" s="89"/>
      <c r="F14" s="7"/>
      <c r="G14" s="8"/>
      <c r="H14" s="15"/>
      <c r="I14" s="20"/>
      <c r="J14" s="30"/>
    </row>
    <row r="15" spans="1:10" s="6" customFormat="1" ht="15">
      <c r="A15" s="36" t="s">
        <v>33</v>
      </c>
      <c r="B15" s="59" t="s">
        <v>21</v>
      </c>
      <c r="C15" s="67" t="s">
        <v>35</v>
      </c>
      <c r="D15" s="37"/>
      <c r="E15" s="82"/>
      <c r="F15" s="38"/>
      <c r="G15" s="39">
        <v>11</v>
      </c>
      <c r="H15" s="40">
        <f>F15*G15</f>
        <v>0</v>
      </c>
      <c r="I15" s="40">
        <f>J15-H15</f>
        <v>0</v>
      </c>
      <c r="J15" s="41">
        <f>H15*1.21</f>
        <v>0</v>
      </c>
    </row>
    <row r="16" spans="1:10" s="6" customFormat="1" ht="15">
      <c r="A16" s="42"/>
      <c r="B16" s="58" t="s">
        <v>36</v>
      </c>
      <c r="C16" s="66" t="s">
        <v>37</v>
      </c>
      <c r="D16" s="51"/>
      <c r="E16" s="83"/>
      <c r="F16" s="52"/>
      <c r="G16" s="53"/>
      <c r="H16" s="54"/>
      <c r="I16" s="54"/>
      <c r="J16" s="55"/>
    </row>
    <row r="17" spans="1:10" s="6" customFormat="1" ht="15.75" thickBot="1">
      <c r="A17" s="43"/>
      <c r="B17" s="60" t="s">
        <v>38</v>
      </c>
      <c r="C17" s="68" t="s">
        <v>22</v>
      </c>
      <c r="D17" s="31"/>
      <c r="E17" s="84"/>
      <c r="F17" s="44"/>
      <c r="G17" s="32"/>
      <c r="H17" s="33"/>
      <c r="I17" s="34"/>
      <c r="J17" s="35"/>
    </row>
    <row r="18" spans="1:10" s="6" customFormat="1" ht="90">
      <c r="A18" s="36" t="s">
        <v>34</v>
      </c>
      <c r="B18" s="61" t="s">
        <v>27</v>
      </c>
      <c r="C18" s="66" t="s">
        <v>39</v>
      </c>
      <c r="D18" s="37"/>
      <c r="E18" s="82"/>
      <c r="F18" s="38"/>
      <c r="G18" s="39">
        <v>4</v>
      </c>
      <c r="H18" s="40">
        <f>F18*G18</f>
        <v>0</v>
      </c>
      <c r="I18" s="40">
        <f>J18-H18</f>
        <v>0</v>
      </c>
      <c r="J18" s="41">
        <f>H18*1.21</f>
        <v>0</v>
      </c>
    </row>
    <row r="19" spans="1:10" s="6" customFormat="1" ht="15.75" thickBot="1">
      <c r="A19" s="43"/>
      <c r="B19" s="62" t="s">
        <v>8</v>
      </c>
      <c r="C19" s="69" t="s">
        <v>22</v>
      </c>
      <c r="D19" s="31"/>
      <c r="E19" s="84"/>
      <c r="F19" s="44"/>
      <c r="G19" s="32"/>
      <c r="H19" s="33"/>
      <c r="I19" s="34"/>
      <c r="J19" s="35"/>
    </row>
    <row r="20" spans="1:10" ht="15.75" thickBot="1">
      <c r="A20" s="3"/>
      <c r="B20" s="4"/>
      <c r="C20" s="4"/>
      <c r="D20" s="5"/>
      <c r="E20" s="5"/>
      <c r="F20" s="13" t="s">
        <v>10</v>
      </c>
      <c r="G20" s="14"/>
      <c r="H20" s="46">
        <f>SUM(H8:H19)</f>
        <v>0</v>
      </c>
      <c r="I20" s="46">
        <f>SUM(I8:I19)</f>
        <v>0</v>
      </c>
      <c r="J20" s="46">
        <f>SUM(J8:J19)</f>
        <v>0</v>
      </c>
    </row>
    <row r="21" spans="1:10" ht="15">
      <c r="A21" s="73" t="s">
        <v>20</v>
      </c>
      <c r="B21" s="74"/>
      <c r="C21" s="74"/>
      <c r="D21" s="75"/>
      <c r="E21" s="5"/>
      <c r="F21" s="11"/>
      <c r="G21" s="9"/>
      <c r="H21" s="45"/>
      <c r="I21" s="45"/>
      <c r="J21" s="45"/>
    </row>
    <row r="22" spans="1:4" ht="15">
      <c r="A22" s="80" t="s">
        <v>16</v>
      </c>
      <c r="B22" s="81"/>
      <c r="C22" s="81"/>
      <c r="D22" s="48" t="s">
        <v>19</v>
      </c>
    </row>
    <row r="23" spans="1:4" ht="15">
      <c r="A23" s="80" t="s">
        <v>17</v>
      </c>
      <c r="B23" s="81"/>
      <c r="C23" s="81"/>
      <c r="D23" s="48" t="s">
        <v>19</v>
      </c>
    </row>
    <row r="24" spans="1:4" ht="15.75" thickBot="1">
      <c r="A24" s="71" t="s">
        <v>18</v>
      </c>
      <c r="B24" s="72"/>
      <c r="C24" s="72"/>
      <c r="D24" s="49" t="s">
        <v>19</v>
      </c>
    </row>
  </sheetData>
  <sheetProtection sheet="1" objects="1" scenarios="1"/>
  <mergeCells count="17">
    <mergeCell ref="A3:D3"/>
    <mergeCell ref="G6:G7"/>
    <mergeCell ref="H6:H7"/>
    <mergeCell ref="A6:A7"/>
    <mergeCell ref="B6:C6"/>
    <mergeCell ref="D6:D7"/>
    <mergeCell ref="F6:F7"/>
    <mergeCell ref="A24:C24"/>
    <mergeCell ref="A21:D21"/>
    <mergeCell ref="I6:I7"/>
    <mergeCell ref="J6:J7"/>
    <mergeCell ref="A22:C22"/>
    <mergeCell ref="A23:C23"/>
    <mergeCell ref="E15:E17"/>
    <mergeCell ref="E18:E19"/>
    <mergeCell ref="A8:A14"/>
    <mergeCell ref="E8:E1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2020-08-11T07:45:52Z</dcterms:modified>
  <cp:category/>
  <cp:version/>
  <cp:contentType/>
  <cp:contentStatus/>
</cp:coreProperties>
</file>