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830" activeTab="0"/>
  </bookViews>
  <sheets>
    <sheet name="List2" sheetId="2" r:id="rId1"/>
  </sheets>
  <definedNames/>
  <calcPr calcId="162913"/>
</workbook>
</file>

<file path=xl/sharedStrings.xml><?xml version="1.0" encoding="utf-8"?>
<sst xmlns="http://schemas.openxmlformats.org/spreadsheetml/2006/main" count="27" uniqueCount="19">
  <si>
    <t>WinSvrDCCore ALNG LicSAPk MVL 16Lic CoreLic</t>
  </si>
  <si>
    <t>Název produktu</t>
  </si>
  <si>
    <t>typ licence</t>
  </si>
  <si>
    <t>M365 EDU A3 Unified ShrdSvr ALNG SubsVL MVL PerUsr</t>
  </si>
  <si>
    <t>Akademická (EDU)</t>
  </si>
  <si>
    <t>M365 EDU A5 Unified Step-up From M365 A3 ShrdSvr ALNG SubsVL MVL PerUsr</t>
  </si>
  <si>
    <t>CISSteStdCore ALNG LicSAPk MVL 2Lic CoreLic</t>
  </si>
  <si>
    <t>CISSteStdCore ALNG LicSAPk MVL 16Lic CoreLic</t>
  </si>
  <si>
    <t>SQLCAL ALNG LicSAPk MVL DvcCAL</t>
  </si>
  <si>
    <t>SQLSvrStd ALNG LicSAPk MVL</t>
  </si>
  <si>
    <t>WinSvrSTDCore ALNG LicSAPk MVL 16Lic CoreLic</t>
  </si>
  <si>
    <t>Počet v úvodní objednávce</t>
  </si>
  <si>
    <t>Počet v prvním výročí</t>
  </si>
  <si>
    <t>Počet v druhém výročí</t>
  </si>
  <si>
    <t>Nabídková cena za jednu licenci</t>
  </si>
  <si>
    <t>Celková nabídková cena</t>
  </si>
  <si>
    <t>Celková nabídková cena za licenci</t>
  </si>
  <si>
    <t>M365 EDU A3 Unified ShrdSvr ALNG SubsVL MVL PerUsr EDU Transition</t>
  </si>
  <si>
    <t>Příloha č. 1 - Seznam licenčních produktů včetně cenové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</si>
</sst>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2" borderId="0" xfId="20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6" xfId="0" applyBorder="1"/>
    <xf numFmtId="0" fontId="4" fillId="0" borderId="6" xfId="20" applyFont="1" applyFill="1" applyBorder="1"/>
    <xf numFmtId="0" fontId="4" fillId="0" borderId="1" xfId="20" applyFont="1" applyFill="1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Fill="1" applyBorder="1"/>
    <xf numFmtId="164" fontId="0" fillId="0" borderId="10" xfId="0" applyNumberFormat="1" applyFill="1" applyBorder="1"/>
    <xf numFmtId="164" fontId="4" fillId="0" borderId="10" xfId="20" applyNumberFormat="1" applyFont="1" applyFill="1" applyBorder="1"/>
    <xf numFmtId="164" fontId="0" fillId="0" borderId="11" xfId="0" applyNumberFormat="1" applyBorder="1"/>
    <xf numFmtId="0" fontId="0" fillId="3" borderId="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4" fillId="3" borderId="1" xfId="20" applyFont="1" applyFill="1" applyBorder="1" applyProtection="1"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 topLeftCell="A1">
      <selection activeCell="F4" sqref="F4"/>
    </sheetView>
  </sheetViews>
  <sheetFormatPr defaultColWidth="9.140625" defaultRowHeight="15"/>
  <cols>
    <col min="1" max="1" width="73.8515625" style="0" customWidth="1"/>
    <col min="2" max="2" width="19.00390625" style="0" customWidth="1"/>
    <col min="3" max="3" width="26.140625" style="0" customWidth="1"/>
    <col min="4" max="4" width="19.8515625" style="0" customWidth="1"/>
    <col min="5" max="5" width="20.7109375" style="0" customWidth="1"/>
    <col min="6" max="6" width="20.57421875" style="0" customWidth="1"/>
    <col min="7" max="7" width="17.57421875" style="0" customWidth="1"/>
  </cols>
  <sheetData>
    <row r="1" spans="1:7" ht="19.5" thickBot="1">
      <c r="A1" s="20" t="s">
        <v>18</v>
      </c>
      <c r="B1" s="21"/>
      <c r="C1" s="21"/>
      <c r="D1" s="21"/>
      <c r="E1" s="21"/>
      <c r="F1" s="21"/>
      <c r="G1" s="22"/>
    </row>
    <row r="2" spans="1:7" ht="45.75" thickBot="1">
      <c r="A2" s="3" t="s">
        <v>1</v>
      </c>
      <c r="B2" s="4" t="s">
        <v>2</v>
      </c>
      <c r="C2" s="4" t="s">
        <v>11</v>
      </c>
      <c r="D2" s="4" t="s">
        <v>12</v>
      </c>
      <c r="E2" s="4" t="s">
        <v>13</v>
      </c>
      <c r="F2" s="5" t="s">
        <v>14</v>
      </c>
      <c r="G2" s="6" t="s">
        <v>16</v>
      </c>
    </row>
    <row r="3" spans="1:7" ht="15">
      <c r="A3" s="11" t="s">
        <v>3</v>
      </c>
      <c r="B3" s="12" t="s">
        <v>4</v>
      </c>
      <c r="C3" s="12">
        <v>900</v>
      </c>
      <c r="D3" s="12">
        <v>1210</v>
      </c>
      <c r="E3" s="12">
        <v>1520</v>
      </c>
      <c r="F3" s="17"/>
      <c r="G3" s="13">
        <f>F3*3630</f>
        <v>0</v>
      </c>
    </row>
    <row r="4" spans="1:7" ht="15">
      <c r="A4" s="8" t="s">
        <v>5</v>
      </c>
      <c r="B4" s="1" t="s">
        <v>4</v>
      </c>
      <c r="C4" s="1">
        <v>20</v>
      </c>
      <c r="D4" s="1">
        <v>20</v>
      </c>
      <c r="E4" s="1">
        <v>20</v>
      </c>
      <c r="F4" s="18"/>
      <c r="G4" s="14">
        <f>F4*60</f>
        <v>0</v>
      </c>
    </row>
    <row r="5" spans="1:7" ht="15">
      <c r="A5" s="8" t="s">
        <v>0</v>
      </c>
      <c r="B5" s="1" t="s">
        <v>4</v>
      </c>
      <c r="C5" s="1">
        <v>4</v>
      </c>
      <c r="D5" s="1">
        <v>4</v>
      </c>
      <c r="E5" s="1">
        <v>4</v>
      </c>
      <c r="F5" s="18"/>
      <c r="G5" s="14">
        <f>F5*12</f>
        <v>0</v>
      </c>
    </row>
    <row r="6" spans="1:7" ht="15">
      <c r="A6" s="8" t="s">
        <v>6</v>
      </c>
      <c r="B6" s="1" t="s">
        <v>4</v>
      </c>
      <c r="C6" s="1">
        <v>6</v>
      </c>
      <c r="D6" s="1">
        <v>6</v>
      </c>
      <c r="E6" s="1">
        <v>6</v>
      </c>
      <c r="F6" s="18"/>
      <c r="G6" s="14">
        <f>F6*18</f>
        <v>0</v>
      </c>
    </row>
    <row r="7" spans="1:7" ht="15">
      <c r="A7" s="8" t="s">
        <v>7</v>
      </c>
      <c r="B7" s="1" t="s">
        <v>4</v>
      </c>
      <c r="C7" s="1">
        <v>7</v>
      </c>
      <c r="D7" s="1">
        <v>7</v>
      </c>
      <c r="E7" s="1">
        <v>7</v>
      </c>
      <c r="F7" s="18"/>
      <c r="G7" s="14">
        <f>F7*21</f>
        <v>0</v>
      </c>
    </row>
    <row r="8" spans="1:7" ht="15">
      <c r="A8" s="8" t="s">
        <v>8</v>
      </c>
      <c r="B8" s="1" t="s">
        <v>4</v>
      </c>
      <c r="C8" s="1">
        <v>10</v>
      </c>
      <c r="D8" s="1">
        <v>10</v>
      </c>
      <c r="E8" s="1">
        <v>10</v>
      </c>
      <c r="F8" s="18"/>
      <c r="G8" s="14">
        <f>F8*30</f>
        <v>0</v>
      </c>
    </row>
    <row r="9" spans="1:7" ht="15">
      <c r="A9" s="8" t="s">
        <v>9</v>
      </c>
      <c r="B9" s="1" t="s">
        <v>4</v>
      </c>
      <c r="C9" s="1">
        <v>1</v>
      </c>
      <c r="D9" s="1">
        <v>1</v>
      </c>
      <c r="E9" s="1">
        <v>1</v>
      </c>
      <c r="F9" s="18"/>
      <c r="G9" s="14">
        <f>F9*3</f>
        <v>0</v>
      </c>
    </row>
    <row r="10" spans="1:7" ht="15">
      <c r="A10" s="8" t="s">
        <v>10</v>
      </c>
      <c r="B10" s="1" t="s">
        <v>4</v>
      </c>
      <c r="C10" s="1">
        <v>6</v>
      </c>
      <c r="D10" s="1">
        <v>6</v>
      </c>
      <c r="E10" s="1">
        <v>6</v>
      </c>
      <c r="F10" s="18"/>
      <c r="G10" s="14">
        <f>F10*18</f>
        <v>0</v>
      </c>
    </row>
    <row r="11" spans="1:7" s="2" customFormat="1" ht="15">
      <c r="A11" s="9" t="s">
        <v>17</v>
      </c>
      <c r="B11" s="10" t="s">
        <v>4</v>
      </c>
      <c r="C11" s="10">
        <v>620</v>
      </c>
      <c r="D11" s="10">
        <v>310</v>
      </c>
      <c r="E11" s="10">
        <v>0</v>
      </c>
      <c r="F11" s="19"/>
      <c r="G11" s="15">
        <f>F11*930</f>
        <v>0</v>
      </c>
    </row>
    <row r="12" spans="6:7" ht="30.75" thickBot="1">
      <c r="F12" s="7" t="s">
        <v>15</v>
      </c>
      <c r="G12" s="16">
        <f>G3+G4+G5+G6+G7+G8+G9+G10+G11</f>
        <v>0</v>
      </c>
    </row>
  </sheetData>
  <sheetProtection algorithmName="SHA-512" hashValue="fprQW7DsCAr0L2npO/6sP+bQLoX207bGLJkaWexSRms8Ilp11ikW7zR5eGOvTnH4xP+UJPJ6V+opreIYWB6FEQ==" saltValue="2puKP+3b/2SeZTKA8IAo/g==" spinCount="100000" sheet="1" objects="1" scenarios="1"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580bdfe2-dbe6-468e-818a-939f81106f8e" xsi:nil="true"/>
    <CultureName xmlns="580bdfe2-dbe6-468e-818a-939f81106f8e" xsi:nil="true"/>
    <Students xmlns="580bdfe2-dbe6-468e-818a-939f81106f8e">
      <UserInfo>
        <DisplayName/>
        <AccountId xsi:nil="true"/>
        <AccountType/>
      </UserInfo>
    </Students>
    <Student_Groups xmlns="580bdfe2-dbe6-468e-818a-939f81106f8e">
      <UserInfo>
        <DisplayName/>
        <AccountId xsi:nil="true"/>
        <AccountType/>
      </UserInfo>
    </Student_Groups>
    <Templates xmlns="580bdfe2-dbe6-468e-818a-939f81106f8e" xsi:nil="true"/>
    <DefaultSectionNames xmlns="580bdfe2-dbe6-468e-818a-939f81106f8e" xsi:nil="true"/>
    <NotebookType xmlns="580bdfe2-dbe6-468e-818a-939f81106f8e" xsi:nil="true"/>
    <Teachers xmlns="580bdfe2-dbe6-468e-818a-939f81106f8e">
      <UserInfo>
        <DisplayName/>
        <AccountId xsi:nil="true"/>
        <AccountType/>
      </UserInfo>
    </Teachers>
    <Is_Collaboration_Space_Locked xmlns="580bdfe2-dbe6-468e-818a-939f81106f8e" xsi:nil="true"/>
    <Owner xmlns="580bdfe2-dbe6-468e-818a-939f81106f8e">
      <UserInfo>
        <DisplayName/>
        <AccountId xsi:nil="true"/>
        <AccountType/>
      </UserInfo>
    </Owner>
    <Has_Teacher_Only_SectionGroup xmlns="580bdfe2-dbe6-468e-818a-939f81106f8e" xsi:nil="true"/>
    <AppVersion xmlns="580bdfe2-dbe6-468e-818a-939f81106f8e" xsi:nil="true"/>
    <Invited_Students xmlns="580bdfe2-dbe6-468e-818a-939f81106f8e" xsi:nil="true"/>
    <Self_Registration_Enabled xmlns="580bdfe2-dbe6-468e-818a-939f81106f8e" xsi:nil="true"/>
    <Invited_Teachers xmlns="580bdfe2-dbe6-468e-818a-939f81106f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AF963CDF089A4583F01E997FB75900" ma:contentTypeVersion="26" ma:contentTypeDescription="Vytvoří nový dokument" ma:contentTypeScope="" ma:versionID="b69f68f8147b2b1162ff20694bcd902f">
  <xsd:schema xmlns:xsd="http://www.w3.org/2001/XMLSchema" xmlns:xs="http://www.w3.org/2001/XMLSchema" xmlns:p="http://schemas.microsoft.com/office/2006/metadata/properties" xmlns:ns3="f2d4c097-0a7d-454a-8e6a-d593eeecb082" xmlns:ns4="580bdfe2-dbe6-468e-818a-939f81106f8e" targetNamespace="http://schemas.microsoft.com/office/2006/metadata/properties" ma:root="true" ma:fieldsID="c303a590ea8982972dea5dd909d29de2" ns3:_="" ns4:_="">
    <xsd:import namespace="f2d4c097-0a7d-454a-8e6a-d593eeecb082"/>
    <xsd:import namespace="580bdfe2-dbe6-468e-818a-939f81106f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Templates" minOccurs="0"/>
                <xsd:element ref="ns4:CultureName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4c097-0a7d-454a-8e6a-d593eeecb0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bdfe2-dbe6-468e-818a-939f81106f8e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5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6" nillable="true" ma:displayName="Culture Name" ma:internalName="CultureName">
      <xsd:simpleType>
        <xsd:restriction base="dms:Text"/>
      </xsd:simpleType>
    </xsd:element>
    <xsd:element name="AppVersion" ma:index="17" nillable="true" ma:displayName="App Version" ma:internalName="AppVersion">
      <xsd:simpleType>
        <xsd:restriction base="dms:Text"/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D73C20-A22F-4DF7-824A-562F537DF6DF}">
  <ds:schemaRefs>
    <ds:schemaRef ds:uri="http://schemas.microsoft.com/office/infopath/2007/PartnerControls"/>
    <ds:schemaRef ds:uri="f2d4c097-0a7d-454a-8e6a-d593eeecb082"/>
    <ds:schemaRef ds:uri="http://purl.org/dc/elements/1.1/"/>
    <ds:schemaRef ds:uri="580bdfe2-dbe6-468e-818a-939f81106f8e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3F548C-3B23-47EC-BA76-BD39DB3D9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4C9D4B-9BB1-4D4B-BFFC-115779EF0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d4c097-0a7d-454a-8e6a-d593eeecb082"/>
    <ds:schemaRef ds:uri="580bdfe2-dbe6-468e-818a-939f81106f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Ostrovsky</dc:creator>
  <cp:keywords/>
  <dc:description/>
  <cp:lastModifiedBy>Uživatel systému Windows</cp:lastModifiedBy>
  <cp:lastPrinted>2018-01-30T13:51:40Z</cp:lastPrinted>
  <dcterms:created xsi:type="dcterms:W3CDTF">2018-01-30T12:44:36Z</dcterms:created>
  <dcterms:modified xsi:type="dcterms:W3CDTF">2020-08-04T06:13:34Z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0x0101006AAF963CDF089A4583F01E997FB75900</vt:lpwstr>
  </property>
</Properties>
</file>