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AP, switche, kamery, příslušen.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<sst xmlns="http://schemas.openxmlformats.org/spreadsheetml/2006/main" count="335" uniqueCount="202">
  <si>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</si>
  <si>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</si>
  <si>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</si>
  <si>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</si>
  <si>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</si>
  <si>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</si>
  <si>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ano</t>
  </si>
  <si>
    <t>CELKOVÝ POČET
KUSŮ</t>
  </si>
  <si>
    <t>SPOLEČNÉ POŽADAVKY</t>
  </si>
  <si>
    <t>Typ zařízení:</t>
  </si>
  <si>
    <t>Provedení:</t>
  </si>
  <si>
    <t>Podpora RadSec (RADIUS over TLS):</t>
  </si>
  <si>
    <t>indoor přístupový bod Wi-Fi</t>
  </si>
  <si>
    <t>uzavřená konstrukce bez ventilátorů</t>
  </si>
  <si>
    <t>Podpora standardů:</t>
  </si>
  <si>
    <t>Pracovní režimy AP mohou být:</t>
  </si>
  <si>
    <t>Ethernet LAN porty:</t>
  </si>
  <si>
    <t>min. IEEE 802.11a/b/g/n/ac</t>
  </si>
  <si>
    <t>Plnohodnotná certifikace standardů od Wi-Fi aliance:</t>
  </si>
  <si>
    <t>Napájení:</t>
  </si>
  <si>
    <t>pomocí PoE/PoE+, podpora standardů IEEE 802.3af a IEEE 802.3at, možnost napájení přes AC napájecí zdroj.</t>
  </si>
  <si>
    <t>Provedení antén:</t>
  </si>
  <si>
    <t>Kmitočtová pásma:</t>
  </si>
  <si>
    <t>dual band, současná podpora pásem 2,4 GHz a 5 GHz.</t>
  </si>
  <si>
    <t>MIMO a počet nezávislých streamů na jedno rádio pro 2,4 GHz:</t>
  </si>
  <si>
    <t>2x2:2</t>
  </si>
  <si>
    <t>MIMO a počet nezávislých streamů na jedno rádio pro 5 GHz:</t>
  </si>
  <si>
    <t>Podpora MU-MIMO:</t>
  </si>
  <si>
    <t>interní vestavěné, MIMO, omni downtilt.</t>
  </si>
  <si>
    <t>Možnost nastavení vysílacího výkonu s krokem:</t>
  </si>
  <si>
    <t>0,5 dBm</t>
  </si>
  <si>
    <t>Komunikační rychlost na fyzické vrstvě (data rate) pro 5 GHz:</t>
  </si>
  <si>
    <t>min. 1,3 Gbit/s</t>
  </si>
  <si>
    <t>Integrovaný TPM pro bezpečné uložení certifikátů a klíčů:</t>
  </si>
  <si>
    <t>Podpora 802.11ac explicitního beamformingu:</t>
  </si>
  <si>
    <t>Podpora airtime fairness:</t>
  </si>
  <si>
    <t>Možnost prioritizace jednotlivých SSID na základě vysílacího času:</t>
  </si>
  <si>
    <t>Funkce pro prioritizaci 5 GHz pásma v případě je-li podporováno (Band Steering či obdobné):</t>
  </si>
  <si>
    <t>Detekce Rogue AP:</t>
  </si>
  <si>
    <t>Vypínatelné indikační LED diody informující o stavu zařízení:</t>
  </si>
  <si>
    <t>USB port s podporou 3G/4G USB modemu jako WAN uplink:</t>
  </si>
  <si>
    <t>Počet inzerovaných SSID (BSSID) na rádio:</t>
  </si>
  <si>
    <t>min. 8</t>
  </si>
  <si>
    <t>Nastavitelný DTIM interval pro jednotlivé SSID:</t>
  </si>
  <si>
    <t>Možnost mapování SSID do různých VLAN podle IEEE 802.1Q:</t>
  </si>
  <si>
    <t>VLAN Pooling:</t>
  </si>
  <si>
    <t>Podpora wireless MESH funkcionality s protokolem pro optimální výběr cesty v rámci MESH stromu:</t>
  </si>
  <si>
    <t>Podpora Layer-2 izolace bezdrátových klientů:</t>
  </si>
  <si>
    <t>Možnost detekce a monitorování problémů WLAN odchytáváním provozu na AP ve formátu PCAP a jeho zasíláním do ethernetového analyzátoru, schopnost zachytávat rámce včetně 802.11 hlaviček:</t>
  </si>
  <si>
    <t>Funkce DHCP server, směrování a NAT pro bezdrátové klienty:</t>
  </si>
  <si>
    <t>Možnost funkce AP v režimu IPSec VPN klient s možností tvorby L2 či L3 VPN:</t>
  </si>
  <si>
    <t>Funkce automatické identifikace připojeného zařízení a jeho operačního systému:</t>
  </si>
  <si>
    <t>Funkce předávání konektivity mezi AP při pohybu bez výpadku spojení (roaming):</t>
  </si>
  <si>
    <t>Funkce dynamického vyvažování zátěže klientů mezi AP se zohledněním zátěže, počtu klientů, síly signálu v koordinaci s ostatními AP:</t>
  </si>
  <si>
    <t>Podpora optimalizace provozu: multicast-to-unicast konverze:</t>
  </si>
  <si>
    <t>Podpora 802.11w ochrany management rámců:</t>
  </si>
  <si>
    <t>Možnost fyzického zabezpečení (zamčení AP znemožňující demontáž), např. Kensington lock:</t>
  </si>
  <si>
    <t>Podpora ověřování na základě MAC a 802.1X a možností využití lokální DB v AP:</t>
  </si>
  <si>
    <t>Podpora 802.1X suplicant, přístupový bod se ověřuje před připojením do LAN:</t>
  </si>
  <si>
    <t>Volitelná možnost správy AP cloud management nástrojem:</t>
  </si>
  <si>
    <t>Podpora: SSHv2, SNMPv2c a SNMPv3:</t>
  </si>
  <si>
    <t>Příslušenství pro montáž:</t>
  </si>
  <si>
    <t>Podpora standardního PoE 15,4 W bez nutnosti redukce výkonu 5 GHz rádia: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</si>
  <si>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</si>
  <si>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</si>
  <si>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</si>
  <si>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</si>
  <si>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</si>
  <si>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Dodávka musí obsahovat veškeré potřebné licence pro splnění požadovaných vlastností a parametrů.</t>
  </si>
  <si>
    <t>Na nabízené zboží platí plná záruka.</t>
  </si>
  <si>
    <t>Software i hardware musí být dodán zcela nový, plně funkční, nikdy předtím nepoužívaný, nerozbalený a kompletní (včetně příslušenství).</t>
  </si>
  <si>
    <t>Přístupový bod Wi-Fi sítě (AP)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</si>
  <si>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</si>
  <si>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Integrované Bluetooth Low Energy (BLE) rádio:</t>
  </si>
  <si>
    <t>Možnost přidání všech nabízených AP do některého ze zadavatelem vlastněného kontroléru bezdrátové sítě (zadavatel aktuálně vlastní kontroléry AIR-CT5508-K9 a MC-VA-1K):</t>
  </si>
  <si>
    <t>ano, budou dodány licence</t>
  </si>
  <si>
    <t>Po připojení přístupových bodů do zadavatelem vlastněného kontroléru (AIR-CT5508-K9 nebo MC-VA-1K), bude funkční podpora firewallu pracujícího na 4 až 7 vrstvě, s možností rozpoznávání aplikací (jako YouTube, Facebook, Dropbox, BitTorrent, Skype, Office365, apod.) na aplikační vrstvě. Možnost jejich povolování, zakazování, prioritizace nebo omezování:</t>
  </si>
  <si>
    <t>Po připojení přístupových bodů do zadavatelem vlastněného kontroléru (AIR-CT5508-K9 nebo MC-VA-1K), bude funkční možnost ochrany rádiového spektra, jeho bezpečnostní skenování a provádění spektrální analýzy (na 2,4 i 5 GHz). Včetně rozpoznávání neautorizovaných přístupových bodů.</t>
  </si>
  <si>
    <t>Přepínač s  PoE -
 48 portů</t>
  </si>
  <si>
    <t xml:space="preserve">Velikost: </t>
  </si>
  <si>
    <t>1U do 19“ racku</t>
  </si>
  <si>
    <t>Typ:</t>
  </si>
  <si>
    <t>Porty:</t>
  </si>
  <si>
    <t>Datový tok:</t>
  </si>
  <si>
    <t xml:space="preserve">Dostupný PoE příkon: </t>
  </si>
  <si>
    <t>min. 740 W celkem</t>
  </si>
  <si>
    <t>Velikost tabulky MAC adres:</t>
  </si>
  <si>
    <t>Možnost stohování:</t>
  </si>
  <si>
    <t>Seskupení portů (IEEE 802.3ad) mezi různými prvky stohu:</t>
  </si>
  <si>
    <t>Podporované protokoly IEEE 802.1D, IEEE 802.1Q:</t>
  </si>
  <si>
    <t>Počet aktivních VLAN:</t>
  </si>
  <si>
    <t>Detekce sousedního zařízení (např. CDP, LLDP):</t>
  </si>
  <si>
    <t>IEEE 802.1w - Rapid Tree Spanning Protocol:</t>
  </si>
  <si>
    <t>IEEE 802.1X - Port Based Network Access Control:</t>
  </si>
  <si>
    <t>Detekce jednosměrnosti optické linky (např. UDLD):</t>
  </si>
  <si>
    <t>Detekce parametrů protilehlého zařízení (např. LLDP-MED):</t>
  </si>
  <si>
    <t>Statické směrování:</t>
  </si>
  <si>
    <t>IEEE 802.1x autentizace i autorizace více koncových zařízení na jednom 
portu:</t>
  </si>
  <si>
    <t>Ověřování dle IEEE 802.1x volitelně, lze i bez omezování přístupu:</t>
  </si>
  <si>
    <t>CLI rozhraní:</t>
  </si>
  <si>
    <t>Možnost omezení přístupu k managementu (SSH, SNMP) pomocí ACL:</t>
  </si>
  <si>
    <t>Podpora SNMPv2 a v3:</t>
  </si>
  <si>
    <t>NTP klient:</t>
  </si>
  <si>
    <t>Záruka:</t>
  </si>
  <si>
    <t>Doživotní záruka po dobu prodeje AP a min. 5 let po ukončení prodeje. Oprava nebo výměna během 10 pracovních dnů.</t>
  </si>
  <si>
    <t>Dodavatel musí vyplnit všechna žlutě podbarvená pole.</t>
  </si>
  <si>
    <t>POŽADOVANÉ PARAMETRY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</si>
  <si>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</si>
  <si>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je povinen zajistit zadavateli přístup k dokumentaci výrobce zařízení a znalostní bázi, kterou výrobce v rámci své podpory poskytuje.</t>
  </si>
  <si>
    <t>min. IEEE 802.11a/b/g/n/ac/ax</t>
  </si>
  <si>
    <t>bez konroléru (autonomní), pod kontrolérem (lightweight) a v roli WLAN kontroléru s možností správy min. 100 AP</t>
  </si>
  <si>
    <t>min. 1x100/1000 Mbit/s v provedení RJ-45 nebo SFP.</t>
  </si>
  <si>
    <t>Funkce automatického ladění kanálu a síly signálu v koordinaci s ostatními AP:</t>
  </si>
  <si>
    <t>min. 16</t>
  </si>
  <si>
    <t>Hardwarová podpora spektrální analýzy:</t>
  </si>
  <si>
    <t>Hardwarové filtry pro filtraci intermodulačního rušením pocházejícím z mobilních sítí (Advanced Cellular Coexistence nebo obdobné):</t>
  </si>
  <si>
    <t>Možnost řízení QoS (šířky pásma) na základě aplikací (např. Office 365, Facebook, P2P sdílení, VoIP, video aplikace):</t>
  </si>
  <si>
    <t>Možnost filtrování přístupu na web:</t>
  </si>
  <si>
    <t>Management: CLI formou sériového konzolového portu a bluetooth:</t>
  </si>
  <si>
    <t>Integrované Zigbee 802.15.4 rádio:</t>
  </si>
  <si>
    <t>přístupový přepínač</t>
  </si>
  <si>
    <t>min. 48 RJ-45 portů s rychlostmi 10/100/1000 Mbit/s s napájením a 4 SFP/SFP+ 1G/10G porty</t>
  </si>
  <si>
    <t>interní zdroj napájení (umístěn v šasi), vstupní napětí AC 230 V</t>
  </si>
  <si>
    <t>min. 175 Gbit/s</t>
  </si>
  <si>
    <t>Minimální celková propustnost přepínače:</t>
  </si>
  <si>
    <t>min. 128 milionů paketů/s</t>
  </si>
  <si>
    <t>min. 16000</t>
  </si>
  <si>
    <t>Podpora PoE dle standardu 802.3af:</t>
  </si>
  <si>
    <t>Podpora PoE+ dle standardu 802.3at:</t>
  </si>
  <si>
    <t>Možnost zachování PoE napájení během restartu přepínače:</t>
  </si>
  <si>
    <t>Podporovaný počet přepínačů ve stohu:</t>
  </si>
  <si>
    <t>Redundance řídícího prvku v rámci stohu:</t>
  </si>
  <si>
    <t>Možnost zapojení stohu na vzdálenost mezi prvky:</t>
  </si>
  <si>
    <t>min. 100 m</t>
  </si>
  <si>
    <t>Podporované protokoly IEEE 802.1ax a IEEE 802.3ad:</t>
  </si>
  <si>
    <t>min. 2000</t>
  </si>
  <si>
    <t>IEEE 802.1s - multiple spanning tree:</t>
  </si>
  <si>
    <t>Spanning Tree instance per VLAN s 802.1Q tagováním (např.PVST+):</t>
  </si>
  <si>
    <t>ano, na IPv4 a IPv6</t>
  </si>
  <si>
    <t>Dynamické směrování:</t>
  </si>
  <si>
    <t>min. OSPFv2, OSPFv3</t>
  </si>
  <si>
    <t>IGMP a MLD:</t>
  </si>
  <si>
    <t>IGMP snooping a MLD snooping:</t>
  </si>
  <si>
    <t>DHCP snooping pro IPv4 a IPv6:</t>
  </si>
  <si>
    <t>ano, minimálně 32 na port</t>
  </si>
  <si>
    <t>Konfigurovatelná kombinace pořadí postupného ověřování zařízení na 
portu (IEEE 802.1x, MAC adresou):</t>
  </si>
  <si>
    <t>Podpora QoS na IPv4 a IPv6:</t>
  </si>
  <si>
    <t>Možnost definovat povolené MAC adresy na portu (port security):</t>
  </si>
  <si>
    <t>Dynamic ARP protection:</t>
  </si>
  <si>
    <t>Hardwarová podpora IPv4 a IPv6 ACL:</t>
  </si>
  <si>
    <t>Podpora technologie VXLAN:</t>
  </si>
  <si>
    <t>Podpora tunelování uživatelského provozu pomocí L2 GRE tunelů - schopnost izolovat více koncových zařízení na jednom portu do unikátních tunelů:</t>
  </si>
  <si>
    <t>Podpora REST API pro automatizaci nastavení sítě:</t>
  </si>
  <si>
    <t>Podpora skriptování v jazyce Python – lokální interpret jazyka v přepínači:</t>
  </si>
  <si>
    <t>Integrovaný nástroj na odchyt paketů (např. WireShark):</t>
  </si>
  <si>
    <t>Interpretace uživatelských skriptů monitorujících definované parametry síťového provozu s možností automatické reakce na události:</t>
  </si>
  <si>
    <t>ano, s kapacitou min. 12 GB</t>
  </si>
  <si>
    <t>SSHv2 management:</t>
  </si>
  <si>
    <t>ano, pro IPv4 a IPv6</t>
  </si>
  <si>
    <t>Konzolový port:</t>
  </si>
  <si>
    <t>Konfigurace zařízení v člověku čitelné textové formě:</t>
  </si>
  <si>
    <t>Podpora automatických i manuálních snapshotů konfigurace systému:</t>
  </si>
  <si>
    <t>Duální flash image:</t>
  </si>
  <si>
    <t>Ochrana proti nahrání modifikovaného software do 
zařízení prostřednictvím image signing a funkce secure boot, která ověřuje autentičnost a integritu OS zařízení prostřednictvím TPM chipu:</t>
  </si>
  <si>
    <t>Port mirroring, alespoň 4 různé obousměrné session: SPAN, ERSPAN:</t>
  </si>
  <si>
    <t>Podpora UDP, TCP a TLS SYSLOG pro IPv4 a IPv6 s možností 
logováni do více syslog serverů:</t>
  </si>
  <si>
    <t>Licence:</t>
  </si>
  <si>
    <t>Kamera - typ 1</t>
  </si>
  <si>
    <t>dome</t>
  </si>
  <si>
    <t>Určeno do prostředí:</t>
  </si>
  <si>
    <t>venkovní</t>
  </si>
  <si>
    <t>Objektiv:</t>
  </si>
  <si>
    <t>Rozlišení:</t>
  </si>
  <si>
    <t>motorický varifokální s ohniskem 2,8 až 12 mm</t>
  </si>
  <si>
    <t>min. 2560 x 1440 (4 Mpix)</t>
  </si>
  <si>
    <t>IR přísvit:</t>
  </si>
  <si>
    <t>ano, na vzdálenost min. 30 metrů</t>
  </si>
  <si>
    <t>WDR:</t>
  </si>
  <si>
    <t>120 dB</t>
  </si>
  <si>
    <t>Počet streamů:</t>
  </si>
  <si>
    <t>min. 3</t>
  </si>
  <si>
    <t>Filtr IR-cut:</t>
  </si>
  <si>
    <t>Komprese videa:</t>
  </si>
  <si>
    <t>min. H.264, H.264+, H.265, H.265+</t>
  </si>
  <si>
    <t>min. 3 roky</t>
  </si>
  <si>
    <t>Ethernet LAN port:</t>
  </si>
  <si>
    <t>min. 1x100 Mbit/s v provedení RJ-45.</t>
  </si>
  <si>
    <t>Kamera - typ 2</t>
  </si>
  <si>
    <t>fixní monofokální s ohniskem 4 mm</t>
  </si>
  <si>
    <t>Podstavec kamery:</t>
  </si>
  <si>
    <t>Kamera - typ 3</t>
  </si>
  <si>
    <t>fixní monofokální s ohniskem 2,8 mm</t>
  </si>
  <si>
    <t>Licence kamerového systému</t>
  </si>
  <si>
    <t>Licence umožňující přidání kamery do zadavatelem již vlastněného a 
využívaného kamerového systému ATEAS Security UNLIMITED (ATEAS ID: 122 008 382):</t>
  </si>
  <si>
    <t>PoE (IEEE 802.3af) nebo pomocí napájecího zdroje</t>
  </si>
  <si>
    <t>Interní úložiště dat pro sběr provozních dat a pokročilou diagnostiku zařízení:</t>
  </si>
  <si>
    <t>součástí dodávky každé kamery je příslušenství pro montáž na zeď nebo strop, jenž zakryje veškerou kabeláž okolo kamery a přechod kabeláže ze zdiva do kamery (mezikus rovnoměrné tloušťky max. 5 cm, mezi zdivem a kamerou)</t>
  </si>
  <si>
    <t xml:space="preserve">součástí dodávky každého AP je příslušenství pro montáž na zeď nebo strop nebo el. skříň (mount kit), jenž umožní zabezpečení proti snadné demontáži či manipulaci s AP, min. styčná plocha držáku se zdí je 150 cm čtverečních </t>
  </si>
  <si>
    <t>Maximální cena za tuto dodávku činí celkem  1 050 000 Kč bez DPH.</t>
  </si>
  <si>
    <t>Dodávka musí obsahovat veškeré potřebné licence bez časového omezení, pro využití všech funkcí nabízeného zařízení a možnost bezplatné aktualizace OS na novější verze.</t>
  </si>
  <si>
    <t>Všechna nabízená zařízení musí být mezi sebou plně kompatibilní.</t>
  </si>
  <si>
    <r>
      <t>Příloha č.</t>
    </r>
    <r>
      <rPr>
        <b/>
        <sz val="14"/>
        <rFont val="Calibri"/>
        <family val="2"/>
        <scheme val="minor"/>
      </rPr>
      <t xml:space="preserve"> 1</t>
    </r>
    <r>
      <rPr>
        <b/>
        <sz val="14"/>
        <color theme="1"/>
        <rFont val="Calibri"/>
        <family val="2"/>
        <scheme val="minor"/>
      </rPr>
      <t xml:space="preserve"> - Technická specifikace - dodávka Wi‐Fi AP a kamer včetně příslušenství pro SKM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</si>
</sst>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6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/>
    <xf numFmtId="0" fontId="0" fillId="6" borderId="1" xfId="0" applyFont="1" applyFill="1" applyBorder="1"/>
    <xf numFmtId="0" fontId="0" fillId="6" borderId="1" xfId="0" applyFont="1" applyFill="1" applyBorder="1" applyAlignment="1">
      <alignment horizontal="left"/>
    </xf>
    <xf numFmtId="0" fontId="9" fillId="0" borderId="0" xfId="0" applyFont="1"/>
    <xf numFmtId="0" fontId="8" fillId="6" borderId="1" xfId="0" applyFont="1" applyFill="1" applyBorder="1"/>
    <xf numFmtId="0" fontId="8" fillId="3" borderId="1" xfId="0" applyFont="1" applyFill="1" applyBorder="1" applyProtection="1">
      <protection locked="0"/>
    </xf>
    <xf numFmtId="0" fontId="8" fillId="0" borderId="0" xfId="0" applyFont="1"/>
    <xf numFmtId="0" fontId="0" fillId="0" borderId="1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2" fontId="2" fillId="7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wrapText="1"/>
    </xf>
    <xf numFmtId="12" fontId="2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 applyProtection="1">
      <alignment horizontal="center" vertical="top"/>
      <protection locked="0"/>
    </xf>
    <xf numFmtId="12" fontId="2" fillId="0" borderId="5" xfId="0" applyNumberFormat="1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12" fontId="2" fillId="7" borderId="5" xfId="0" applyNumberFormat="1" applyFont="1" applyFill="1" applyBorder="1" applyAlignment="1">
      <alignment horizontal="center" vertical="top" wrapText="1"/>
    </xf>
    <xf numFmtId="12" fontId="2" fillId="7" borderId="6" xfId="0" applyNumberFormat="1" applyFont="1" applyFill="1" applyBorder="1" applyAlignment="1">
      <alignment horizontal="center" vertical="top" wrapText="1"/>
    </xf>
    <xf numFmtId="12" fontId="2" fillId="7" borderId="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zoomScale="85" zoomScaleNormal="85" zoomScaleSheetLayoutView="85" zoomScalePageLayoutView="55" workbookViewId="0" topLeftCell="A1">
      <selection activeCell="A1" sqref="A1:D1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17.8515625" style="0" customWidth="1"/>
    <col min="8" max="8" width="25.140625" style="0" customWidth="1"/>
  </cols>
  <sheetData>
    <row r="1" spans="1:4" ht="18.75">
      <c r="A1" s="71" t="s">
        <v>201</v>
      </c>
      <c r="B1" s="71"/>
      <c r="C1" s="71"/>
      <c r="D1" s="71"/>
    </row>
    <row r="2" spans="1:2" ht="15">
      <c r="A2" s="1"/>
      <c r="B2" s="1"/>
    </row>
    <row r="3" spans="1:5" ht="15.75">
      <c r="A3" s="29" t="s">
        <v>105</v>
      </c>
      <c r="B3" s="29"/>
      <c r="C3" s="29"/>
      <c r="D3" s="29"/>
      <c r="E3" s="29"/>
    </row>
    <row r="4" spans="1:2" ht="15">
      <c r="A4" s="1"/>
      <c r="B4" s="1"/>
    </row>
    <row r="5" spans="1:5" ht="30" customHeight="1">
      <c r="A5" s="30" t="s">
        <v>8</v>
      </c>
      <c r="B5" s="30"/>
      <c r="C5" s="30"/>
      <c r="D5" s="30"/>
      <c r="E5" s="9" t="s">
        <v>67</v>
      </c>
    </row>
    <row r="6" spans="1:5" ht="32.25" customHeight="1">
      <c r="A6" s="31" t="s">
        <v>107</v>
      </c>
      <c r="B6" s="31"/>
      <c r="C6" s="31"/>
      <c r="D6" s="31"/>
      <c r="E6" s="72"/>
    </row>
    <row r="7" spans="1:5" ht="15.75" customHeight="1">
      <c r="A7" s="31" t="s">
        <v>70</v>
      </c>
      <c r="B7" s="31"/>
      <c r="C7" s="31"/>
      <c r="D7" s="31"/>
      <c r="E7" s="72"/>
    </row>
    <row r="8" spans="1:5" ht="15.75" customHeight="1">
      <c r="A8" s="32" t="s">
        <v>68</v>
      </c>
      <c r="B8" s="35"/>
      <c r="C8" s="35"/>
      <c r="D8" s="36"/>
      <c r="E8" s="72"/>
    </row>
    <row r="9" spans="1:5" ht="15.75" customHeight="1">
      <c r="A9" s="32" t="s">
        <v>69</v>
      </c>
      <c r="B9" s="33"/>
      <c r="C9" s="33"/>
      <c r="D9" s="34"/>
      <c r="E9" s="72"/>
    </row>
    <row r="10" spans="1:5" ht="15.75" customHeight="1">
      <c r="A10" s="32" t="s">
        <v>200</v>
      </c>
      <c r="B10" s="33"/>
      <c r="C10" s="33"/>
      <c r="D10" s="34"/>
      <c r="E10" s="72"/>
    </row>
    <row r="11" spans="1:5" ht="15.75" customHeight="1">
      <c r="A11" s="32" t="s">
        <v>108</v>
      </c>
      <c r="B11" s="33"/>
      <c r="C11" s="33"/>
      <c r="D11" s="34"/>
      <c r="E11" s="72"/>
    </row>
    <row r="12" spans="1:5" ht="60.75" customHeight="1">
      <c r="A12" s="32" t="s">
        <v>72</v>
      </c>
      <c r="B12" s="33"/>
      <c r="C12" s="33"/>
      <c r="D12" s="34"/>
      <c r="E12" s="72"/>
    </row>
    <row r="13" spans="1:5" ht="15.75" customHeight="1">
      <c r="A13" s="37" t="s">
        <v>198</v>
      </c>
      <c r="B13" s="38"/>
      <c r="C13" s="38"/>
      <c r="D13" s="39"/>
      <c r="E13" s="72"/>
    </row>
    <row r="14" spans="1:7" ht="15">
      <c r="A14" s="2"/>
      <c r="B14" s="2"/>
      <c r="C14" s="3"/>
      <c r="D14" s="3"/>
      <c r="E14" s="4"/>
      <c r="F14" s="4"/>
      <c r="G14" s="4"/>
    </row>
    <row r="15" spans="1:8" ht="15" customHeight="1">
      <c r="A15" s="49" t="s">
        <v>0</v>
      </c>
      <c r="B15" s="52" t="s">
        <v>7</v>
      </c>
      <c r="C15" s="50" t="s">
        <v>106</v>
      </c>
      <c r="D15" s="51"/>
      <c r="E15" s="52" t="s">
        <v>1</v>
      </c>
      <c r="F15" s="5" t="s">
        <v>2</v>
      </c>
      <c r="G15" s="52" t="s">
        <v>64</v>
      </c>
      <c r="H15" s="55" t="s">
        <v>63</v>
      </c>
    </row>
    <row r="16" spans="1:8" ht="15">
      <c r="A16" s="49"/>
      <c r="B16" s="54"/>
      <c r="C16" s="6" t="s">
        <v>4</v>
      </c>
      <c r="D16" s="6" t="s">
        <v>5</v>
      </c>
      <c r="E16" s="53"/>
      <c r="F16" s="5" t="s">
        <v>3</v>
      </c>
      <c r="G16" s="59"/>
      <c r="H16" s="56"/>
    </row>
    <row r="17" spans="1:8" ht="15">
      <c r="A17" s="40" t="s">
        <v>71</v>
      </c>
      <c r="B17" s="43">
        <v>44</v>
      </c>
      <c r="C17" s="13" t="s">
        <v>9</v>
      </c>
      <c r="D17" s="14" t="s">
        <v>12</v>
      </c>
      <c r="E17" s="7"/>
      <c r="F17" s="60"/>
      <c r="G17" s="63"/>
      <c r="H17" s="46">
        <f>B17*G17</f>
        <v>0</v>
      </c>
    </row>
    <row r="18" spans="1:8" ht="15">
      <c r="A18" s="41"/>
      <c r="B18" s="44"/>
      <c r="C18" s="15" t="s">
        <v>10</v>
      </c>
      <c r="D18" s="14" t="s">
        <v>13</v>
      </c>
      <c r="E18" s="7"/>
      <c r="F18" s="73"/>
      <c r="G18" s="74"/>
      <c r="H18" s="47"/>
    </row>
    <row r="19" spans="1:8" ht="15">
      <c r="A19" s="41"/>
      <c r="B19" s="44"/>
      <c r="C19" s="15" t="s">
        <v>14</v>
      </c>
      <c r="D19" s="14" t="s">
        <v>109</v>
      </c>
      <c r="E19" s="7"/>
      <c r="F19" s="73"/>
      <c r="G19" s="74"/>
      <c r="H19" s="47"/>
    </row>
    <row r="20" spans="1:8" ht="15">
      <c r="A20" s="41"/>
      <c r="B20" s="44"/>
      <c r="C20" s="15" t="s">
        <v>18</v>
      </c>
      <c r="D20" s="14" t="s">
        <v>17</v>
      </c>
      <c r="E20" s="7"/>
      <c r="F20" s="73"/>
      <c r="G20" s="74"/>
      <c r="H20" s="47"/>
    </row>
    <row r="21" spans="1:8" ht="30">
      <c r="A21" s="41"/>
      <c r="B21" s="44"/>
      <c r="C21" s="15" t="s">
        <v>15</v>
      </c>
      <c r="D21" s="14" t="s">
        <v>110</v>
      </c>
      <c r="E21" s="7"/>
      <c r="F21" s="73"/>
      <c r="G21" s="74"/>
      <c r="H21" s="47"/>
    </row>
    <row r="22" spans="1:8" ht="15">
      <c r="A22" s="41"/>
      <c r="B22" s="44"/>
      <c r="C22" s="15" t="s">
        <v>16</v>
      </c>
      <c r="D22" s="14" t="s">
        <v>111</v>
      </c>
      <c r="E22" s="7"/>
      <c r="F22" s="73"/>
      <c r="G22" s="74"/>
      <c r="H22" s="47"/>
    </row>
    <row r="23" spans="1:8" ht="30">
      <c r="A23" s="41"/>
      <c r="B23" s="44"/>
      <c r="C23" s="15" t="s">
        <v>19</v>
      </c>
      <c r="D23" s="14" t="s">
        <v>20</v>
      </c>
      <c r="E23" s="7"/>
      <c r="F23" s="73"/>
      <c r="G23" s="74"/>
      <c r="H23" s="47"/>
    </row>
    <row r="24" spans="1:8" ht="30">
      <c r="A24" s="41"/>
      <c r="B24" s="44"/>
      <c r="C24" s="15" t="s">
        <v>62</v>
      </c>
      <c r="D24" s="14" t="s">
        <v>6</v>
      </c>
      <c r="E24" s="7"/>
      <c r="F24" s="73"/>
      <c r="G24" s="74"/>
      <c r="H24" s="47"/>
    </row>
    <row r="25" spans="1:8" ht="15">
      <c r="A25" s="41"/>
      <c r="B25" s="44"/>
      <c r="C25" s="15" t="s">
        <v>21</v>
      </c>
      <c r="D25" s="14" t="s">
        <v>28</v>
      </c>
      <c r="E25" s="7"/>
      <c r="F25" s="73"/>
      <c r="G25" s="74"/>
      <c r="H25" s="47"/>
    </row>
    <row r="26" spans="1:8" ht="15">
      <c r="A26" s="41"/>
      <c r="B26" s="44"/>
      <c r="C26" s="15" t="s">
        <v>22</v>
      </c>
      <c r="D26" s="14" t="s">
        <v>23</v>
      </c>
      <c r="E26" s="7"/>
      <c r="F26" s="73"/>
      <c r="G26" s="74"/>
      <c r="H26" s="47"/>
    </row>
    <row r="27" spans="1:8" ht="15">
      <c r="A27" s="41"/>
      <c r="B27" s="44"/>
      <c r="C27" s="15" t="s">
        <v>24</v>
      </c>
      <c r="D27" s="14" t="s">
        <v>25</v>
      </c>
      <c r="E27" s="7"/>
      <c r="F27" s="73"/>
      <c r="G27" s="74"/>
      <c r="H27" s="47"/>
    </row>
    <row r="28" spans="1:8" ht="15">
      <c r="A28" s="41"/>
      <c r="B28" s="44"/>
      <c r="C28" s="15" t="s">
        <v>26</v>
      </c>
      <c r="D28" s="14" t="s">
        <v>25</v>
      </c>
      <c r="E28" s="7"/>
      <c r="F28" s="73"/>
      <c r="G28" s="74"/>
      <c r="H28" s="47"/>
    </row>
    <row r="29" spans="1:8" ht="15">
      <c r="A29" s="41"/>
      <c r="B29" s="44"/>
      <c r="C29" s="15" t="s">
        <v>27</v>
      </c>
      <c r="D29" s="14" t="s">
        <v>6</v>
      </c>
      <c r="E29" s="7"/>
      <c r="F29" s="73"/>
      <c r="G29" s="74"/>
      <c r="H29" s="47"/>
    </row>
    <row r="30" spans="1:8" ht="30">
      <c r="A30" s="41"/>
      <c r="B30" s="44"/>
      <c r="C30" s="15" t="s">
        <v>112</v>
      </c>
      <c r="D30" s="14" t="s">
        <v>6</v>
      </c>
      <c r="E30" s="7"/>
      <c r="F30" s="73"/>
      <c r="G30" s="74"/>
      <c r="H30" s="47"/>
    </row>
    <row r="31" spans="1:8" ht="15">
      <c r="A31" s="41"/>
      <c r="B31" s="44"/>
      <c r="C31" s="15" t="s">
        <v>29</v>
      </c>
      <c r="D31" s="14" t="s">
        <v>30</v>
      </c>
      <c r="E31" s="7"/>
      <c r="F31" s="73"/>
      <c r="G31" s="74"/>
      <c r="H31" s="47"/>
    </row>
    <row r="32" spans="1:8" ht="15">
      <c r="A32" s="41"/>
      <c r="B32" s="44"/>
      <c r="C32" s="15" t="s">
        <v>31</v>
      </c>
      <c r="D32" s="14" t="s">
        <v>32</v>
      </c>
      <c r="E32" s="7"/>
      <c r="F32" s="73"/>
      <c r="G32" s="74"/>
      <c r="H32" s="47"/>
    </row>
    <row r="33" spans="1:8" ht="15">
      <c r="A33" s="41"/>
      <c r="B33" s="44"/>
      <c r="C33" s="15" t="s">
        <v>33</v>
      </c>
      <c r="D33" s="14" t="s">
        <v>6</v>
      </c>
      <c r="E33" s="7"/>
      <c r="F33" s="73"/>
      <c r="G33" s="74"/>
      <c r="H33" s="47"/>
    </row>
    <row r="34" spans="1:8" ht="15">
      <c r="A34" s="41"/>
      <c r="B34" s="44"/>
      <c r="C34" s="15" t="s">
        <v>34</v>
      </c>
      <c r="D34" s="14" t="s">
        <v>6</v>
      </c>
      <c r="E34" s="7"/>
      <c r="F34" s="73"/>
      <c r="G34" s="74"/>
      <c r="H34" s="47"/>
    </row>
    <row r="35" spans="1:8" ht="15">
      <c r="A35" s="41"/>
      <c r="B35" s="44"/>
      <c r="C35" s="15" t="s">
        <v>35</v>
      </c>
      <c r="D35" s="14" t="s">
        <v>6</v>
      </c>
      <c r="E35" s="7"/>
      <c r="F35" s="73"/>
      <c r="G35" s="74"/>
      <c r="H35" s="47"/>
    </row>
    <row r="36" spans="1:8" ht="15">
      <c r="A36" s="41"/>
      <c r="B36" s="44"/>
      <c r="C36" s="15" t="s">
        <v>36</v>
      </c>
      <c r="D36" s="14" t="s">
        <v>6</v>
      </c>
      <c r="E36" s="7"/>
      <c r="F36" s="73"/>
      <c r="G36" s="74"/>
      <c r="H36" s="47"/>
    </row>
    <row r="37" spans="1:8" ht="30">
      <c r="A37" s="41"/>
      <c r="B37" s="44"/>
      <c r="C37" s="15" t="s">
        <v>37</v>
      </c>
      <c r="D37" s="14" t="s">
        <v>6</v>
      </c>
      <c r="E37" s="7"/>
      <c r="F37" s="73"/>
      <c r="G37" s="74"/>
      <c r="H37" s="47"/>
    </row>
    <row r="38" spans="1:8" ht="15">
      <c r="A38" s="41"/>
      <c r="B38" s="44"/>
      <c r="C38" s="15" t="s">
        <v>38</v>
      </c>
      <c r="D38" s="14" t="s">
        <v>6</v>
      </c>
      <c r="E38" s="7"/>
      <c r="F38" s="73"/>
      <c r="G38" s="74"/>
      <c r="H38" s="47"/>
    </row>
    <row r="39" spans="1:8" ht="15">
      <c r="A39" s="41"/>
      <c r="B39" s="44"/>
      <c r="C39" s="15" t="s">
        <v>39</v>
      </c>
      <c r="D39" s="14" t="s">
        <v>6</v>
      </c>
      <c r="E39" s="7"/>
      <c r="F39" s="73"/>
      <c r="G39" s="74"/>
      <c r="H39" s="47"/>
    </row>
    <row r="40" spans="1:8" ht="15">
      <c r="A40" s="41"/>
      <c r="B40" s="44"/>
      <c r="C40" s="15" t="s">
        <v>40</v>
      </c>
      <c r="D40" s="14" t="s">
        <v>6</v>
      </c>
      <c r="E40" s="7"/>
      <c r="F40" s="73"/>
      <c r="G40" s="74"/>
      <c r="H40" s="47"/>
    </row>
    <row r="41" spans="1:8" ht="15">
      <c r="A41" s="41"/>
      <c r="B41" s="44"/>
      <c r="C41" s="15" t="s">
        <v>41</v>
      </c>
      <c r="D41" s="14" t="s">
        <v>113</v>
      </c>
      <c r="E41" s="7"/>
      <c r="F41" s="73"/>
      <c r="G41" s="74"/>
      <c r="H41" s="47"/>
    </row>
    <row r="42" spans="1:8" ht="15">
      <c r="A42" s="41"/>
      <c r="B42" s="44"/>
      <c r="C42" s="15" t="s">
        <v>43</v>
      </c>
      <c r="D42" s="14" t="s">
        <v>6</v>
      </c>
      <c r="E42" s="7"/>
      <c r="F42" s="73"/>
      <c r="G42" s="74"/>
      <c r="H42" s="47"/>
    </row>
    <row r="43" spans="1:8" ht="15">
      <c r="A43" s="41"/>
      <c r="B43" s="44"/>
      <c r="C43" s="15" t="s">
        <v>44</v>
      </c>
      <c r="D43" s="14" t="s">
        <v>6</v>
      </c>
      <c r="E43" s="7"/>
      <c r="F43" s="73"/>
      <c r="G43" s="74"/>
      <c r="H43" s="47"/>
    </row>
    <row r="44" spans="1:8" ht="15">
      <c r="A44" s="41"/>
      <c r="B44" s="44"/>
      <c r="C44" s="15" t="s">
        <v>45</v>
      </c>
      <c r="D44" s="14" t="s">
        <v>6</v>
      </c>
      <c r="E44" s="7"/>
      <c r="F44" s="73"/>
      <c r="G44" s="74"/>
      <c r="H44" s="47"/>
    </row>
    <row r="45" spans="1:8" ht="30">
      <c r="A45" s="41"/>
      <c r="B45" s="44"/>
      <c r="C45" s="15" t="s">
        <v>46</v>
      </c>
      <c r="D45" s="14" t="s">
        <v>6</v>
      </c>
      <c r="E45" s="7"/>
      <c r="F45" s="73"/>
      <c r="G45" s="74"/>
      <c r="H45" s="47"/>
    </row>
    <row r="46" spans="1:8" ht="15">
      <c r="A46" s="41"/>
      <c r="B46" s="44"/>
      <c r="C46" s="15" t="s">
        <v>47</v>
      </c>
      <c r="D46" s="14" t="s">
        <v>6</v>
      </c>
      <c r="E46" s="7"/>
      <c r="F46" s="73"/>
      <c r="G46" s="74"/>
      <c r="H46" s="47"/>
    </row>
    <row r="47" spans="1:8" ht="15">
      <c r="A47" s="41"/>
      <c r="B47" s="44"/>
      <c r="C47" s="15" t="s">
        <v>114</v>
      </c>
      <c r="D47" s="14" t="s">
        <v>6</v>
      </c>
      <c r="E47" s="7"/>
      <c r="F47" s="73"/>
      <c r="G47" s="74"/>
      <c r="H47" s="47"/>
    </row>
    <row r="48" spans="1:8" ht="30">
      <c r="A48" s="41"/>
      <c r="B48" s="44"/>
      <c r="C48" s="15" t="s">
        <v>115</v>
      </c>
      <c r="D48" s="14" t="s">
        <v>6</v>
      </c>
      <c r="E48" s="7"/>
      <c r="F48" s="73"/>
      <c r="G48" s="74"/>
      <c r="H48" s="47"/>
    </row>
    <row r="49" spans="1:8" ht="45">
      <c r="A49" s="41"/>
      <c r="B49" s="44"/>
      <c r="C49" s="15" t="s">
        <v>48</v>
      </c>
      <c r="D49" s="14" t="s">
        <v>6</v>
      </c>
      <c r="E49" s="7"/>
      <c r="F49" s="73"/>
      <c r="G49" s="74"/>
      <c r="H49" s="47"/>
    </row>
    <row r="50" spans="1:8" ht="15">
      <c r="A50" s="41"/>
      <c r="B50" s="44"/>
      <c r="C50" s="15" t="s">
        <v>49</v>
      </c>
      <c r="D50" s="14" t="s">
        <v>6</v>
      </c>
      <c r="E50" s="7"/>
      <c r="F50" s="73"/>
      <c r="G50" s="74"/>
      <c r="H50" s="47"/>
    </row>
    <row r="51" spans="1:8" ht="30">
      <c r="A51" s="41"/>
      <c r="B51" s="44"/>
      <c r="C51" s="15" t="s">
        <v>50</v>
      </c>
      <c r="D51" s="14" t="s">
        <v>6</v>
      </c>
      <c r="E51" s="7"/>
      <c r="F51" s="73"/>
      <c r="G51" s="74"/>
      <c r="H51" s="47"/>
    </row>
    <row r="52" spans="1:8" ht="30">
      <c r="A52" s="41"/>
      <c r="B52" s="44"/>
      <c r="C52" s="15" t="s">
        <v>51</v>
      </c>
      <c r="D52" s="14" t="s">
        <v>6</v>
      </c>
      <c r="E52" s="7"/>
      <c r="F52" s="73"/>
      <c r="G52" s="74"/>
      <c r="H52" s="47"/>
    </row>
    <row r="53" spans="1:8" ht="30">
      <c r="A53" s="41"/>
      <c r="B53" s="44"/>
      <c r="C53" s="15" t="s">
        <v>52</v>
      </c>
      <c r="D53" s="14" t="s">
        <v>6</v>
      </c>
      <c r="E53" s="7"/>
      <c r="F53" s="73"/>
      <c r="G53" s="74"/>
      <c r="H53" s="47"/>
    </row>
    <row r="54" spans="1:8" ht="45">
      <c r="A54" s="41"/>
      <c r="B54" s="44"/>
      <c r="C54" s="15" t="s">
        <v>53</v>
      </c>
      <c r="D54" s="14" t="s">
        <v>6</v>
      </c>
      <c r="E54" s="7"/>
      <c r="F54" s="73"/>
      <c r="G54" s="74"/>
      <c r="H54" s="47"/>
    </row>
    <row r="55" spans="1:8" ht="15">
      <c r="A55" s="41"/>
      <c r="B55" s="44"/>
      <c r="C55" s="15" t="s">
        <v>54</v>
      </c>
      <c r="D55" s="14" t="s">
        <v>6</v>
      </c>
      <c r="E55" s="7"/>
      <c r="F55" s="73"/>
      <c r="G55" s="74"/>
      <c r="H55" s="47"/>
    </row>
    <row r="56" spans="1:8" ht="30">
      <c r="A56" s="41"/>
      <c r="B56" s="44"/>
      <c r="C56" s="15" t="s">
        <v>116</v>
      </c>
      <c r="D56" s="14" t="s">
        <v>6</v>
      </c>
      <c r="E56" s="7"/>
      <c r="F56" s="73"/>
      <c r="G56" s="74"/>
      <c r="H56" s="47"/>
    </row>
    <row r="57" spans="1:8" ht="15">
      <c r="A57" s="41"/>
      <c r="B57" s="44"/>
      <c r="C57" s="15" t="s">
        <v>117</v>
      </c>
      <c r="D57" s="14" t="s">
        <v>6</v>
      </c>
      <c r="E57" s="7"/>
      <c r="F57" s="73"/>
      <c r="G57" s="74"/>
      <c r="H57" s="47"/>
    </row>
    <row r="58" spans="1:8" ht="15">
      <c r="A58" s="41"/>
      <c r="B58" s="44"/>
      <c r="C58" s="15" t="s">
        <v>11</v>
      </c>
      <c r="D58" s="14" t="s">
        <v>6</v>
      </c>
      <c r="E58" s="7"/>
      <c r="F58" s="73"/>
      <c r="G58" s="74"/>
      <c r="H58" s="47"/>
    </row>
    <row r="59" spans="1:8" ht="15">
      <c r="A59" s="41"/>
      <c r="B59" s="44"/>
      <c r="C59" s="15" t="s">
        <v>55</v>
      </c>
      <c r="D59" s="14" t="s">
        <v>6</v>
      </c>
      <c r="E59" s="7"/>
      <c r="F59" s="73"/>
      <c r="G59" s="74"/>
      <c r="H59" s="47"/>
    </row>
    <row r="60" spans="1:8" ht="30">
      <c r="A60" s="41"/>
      <c r="B60" s="44"/>
      <c r="C60" s="15" t="s">
        <v>56</v>
      </c>
      <c r="D60" s="14" t="s">
        <v>6</v>
      </c>
      <c r="E60" s="7"/>
      <c r="F60" s="73"/>
      <c r="G60" s="74"/>
      <c r="H60" s="47"/>
    </row>
    <row r="61" spans="1:8" ht="30">
      <c r="A61" s="41"/>
      <c r="B61" s="44"/>
      <c r="C61" s="15" t="s">
        <v>57</v>
      </c>
      <c r="D61" s="14" t="s">
        <v>6</v>
      </c>
      <c r="E61" s="7"/>
      <c r="F61" s="73"/>
      <c r="G61" s="74"/>
      <c r="H61" s="47"/>
    </row>
    <row r="62" spans="1:8" ht="30">
      <c r="A62" s="41"/>
      <c r="B62" s="44"/>
      <c r="C62" s="15" t="s">
        <v>58</v>
      </c>
      <c r="D62" s="14" t="s">
        <v>6</v>
      </c>
      <c r="E62" s="7"/>
      <c r="F62" s="73"/>
      <c r="G62" s="74"/>
      <c r="H62" s="47"/>
    </row>
    <row r="63" spans="1:8" ht="15">
      <c r="A63" s="41"/>
      <c r="B63" s="44"/>
      <c r="C63" s="15" t="s">
        <v>59</v>
      </c>
      <c r="D63" s="14" t="s">
        <v>6</v>
      </c>
      <c r="E63" s="7"/>
      <c r="F63" s="73"/>
      <c r="G63" s="74"/>
      <c r="H63" s="47"/>
    </row>
    <row r="64" spans="1:8" ht="15">
      <c r="A64" s="41"/>
      <c r="B64" s="44"/>
      <c r="C64" s="15" t="s">
        <v>118</v>
      </c>
      <c r="D64" s="14" t="s">
        <v>6</v>
      </c>
      <c r="E64" s="7"/>
      <c r="F64" s="73"/>
      <c r="G64" s="74"/>
      <c r="H64" s="47"/>
    </row>
    <row r="65" spans="1:8" ht="15">
      <c r="A65" s="41"/>
      <c r="B65" s="44"/>
      <c r="C65" s="15" t="s">
        <v>60</v>
      </c>
      <c r="D65" s="14" t="s">
        <v>6</v>
      </c>
      <c r="E65" s="7"/>
      <c r="F65" s="73"/>
      <c r="G65" s="74"/>
      <c r="H65" s="47"/>
    </row>
    <row r="66" spans="1:8" ht="15">
      <c r="A66" s="41"/>
      <c r="B66" s="44"/>
      <c r="C66" s="15" t="s">
        <v>73</v>
      </c>
      <c r="D66" s="14" t="s">
        <v>6</v>
      </c>
      <c r="E66" s="7"/>
      <c r="F66" s="73"/>
      <c r="G66" s="74"/>
      <c r="H66" s="47"/>
    </row>
    <row r="67" spans="1:8" ht="15">
      <c r="A67" s="41"/>
      <c r="B67" s="44"/>
      <c r="C67" s="15" t="s">
        <v>119</v>
      </c>
      <c r="D67" s="14" t="s">
        <v>6</v>
      </c>
      <c r="E67" s="7"/>
      <c r="F67" s="73"/>
      <c r="G67" s="74"/>
      <c r="H67" s="47"/>
    </row>
    <row r="68" spans="1:8" ht="60">
      <c r="A68" s="41"/>
      <c r="B68" s="44"/>
      <c r="C68" s="15" t="s">
        <v>61</v>
      </c>
      <c r="D68" s="27" t="s">
        <v>197</v>
      </c>
      <c r="E68" s="7"/>
      <c r="F68" s="73"/>
      <c r="G68" s="74"/>
      <c r="H68" s="47"/>
    </row>
    <row r="69" spans="1:8" ht="45">
      <c r="A69" s="41"/>
      <c r="B69" s="44"/>
      <c r="C69" s="15" t="s">
        <v>74</v>
      </c>
      <c r="D69" s="14" t="s">
        <v>75</v>
      </c>
      <c r="E69" s="7"/>
      <c r="F69" s="73"/>
      <c r="G69" s="74"/>
      <c r="H69" s="47"/>
    </row>
    <row r="70" spans="1:8" ht="90">
      <c r="A70" s="41"/>
      <c r="B70" s="44"/>
      <c r="C70" s="15" t="s">
        <v>76</v>
      </c>
      <c r="D70" s="14" t="s">
        <v>75</v>
      </c>
      <c r="E70" s="7"/>
      <c r="F70" s="73"/>
      <c r="G70" s="74"/>
      <c r="H70" s="47"/>
    </row>
    <row r="71" spans="1:8" ht="75">
      <c r="A71" s="41"/>
      <c r="B71" s="44"/>
      <c r="C71" s="15" t="s">
        <v>77</v>
      </c>
      <c r="D71" s="14" t="s">
        <v>75</v>
      </c>
      <c r="E71" s="7"/>
      <c r="F71" s="73"/>
      <c r="G71" s="74"/>
      <c r="H71" s="47"/>
    </row>
    <row r="72" spans="1:8" ht="30">
      <c r="A72" s="42"/>
      <c r="B72" s="45"/>
      <c r="C72" s="15" t="s">
        <v>103</v>
      </c>
      <c r="D72" s="14" t="s">
        <v>104</v>
      </c>
      <c r="E72" s="7"/>
      <c r="F72" s="75"/>
      <c r="G72" s="76"/>
      <c r="H72" s="48"/>
    </row>
    <row r="73" spans="1:4" ht="15">
      <c r="A73" s="16"/>
      <c r="B73" s="16"/>
      <c r="C73" s="16"/>
      <c r="D73" s="16"/>
    </row>
    <row r="74" spans="1:8" ht="15" customHeight="1">
      <c r="A74" s="66" t="s">
        <v>78</v>
      </c>
      <c r="B74" s="68">
        <v>2</v>
      </c>
      <c r="C74" s="13" t="s">
        <v>81</v>
      </c>
      <c r="D74" s="17" t="s">
        <v>120</v>
      </c>
      <c r="E74" s="7"/>
      <c r="F74" s="60"/>
      <c r="G74" s="63"/>
      <c r="H74" s="65">
        <f>B74*G74</f>
        <v>0</v>
      </c>
    </row>
    <row r="75" spans="1:8" ht="15" customHeight="1">
      <c r="A75" s="66"/>
      <c r="B75" s="69"/>
      <c r="C75" s="13" t="s">
        <v>79</v>
      </c>
      <c r="D75" s="17" t="s">
        <v>80</v>
      </c>
      <c r="E75" s="7"/>
      <c r="F75" s="61"/>
      <c r="G75" s="64"/>
      <c r="H75" s="47"/>
    </row>
    <row r="76" spans="1:8" ht="30.75" customHeight="1">
      <c r="A76" s="66"/>
      <c r="B76" s="69"/>
      <c r="C76" s="13" t="s">
        <v>82</v>
      </c>
      <c r="D76" s="14" t="s">
        <v>121</v>
      </c>
      <c r="E76" s="7"/>
      <c r="F76" s="61"/>
      <c r="G76" s="64"/>
      <c r="H76" s="47"/>
    </row>
    <row r="77" spans="1:8" ht="15" customHeight="1">
      <c r="A77" s="66"/>
      <c r="B77" s="69"/>
      <c r="C77" s="11" t="s">
        <v>83</v>
      </c>
      <c r="D77" s="17" t="s">
        <v>125</v>
      </c>
      <c r="E77" s="7"/>
      <c r="F77" s="61"/>
      <c r="G77" s="64"/>
      <c r="H77" s="47"/>
    </row>
    <row r="78" spans="1:8" ht="15" customHeight="1">
      <c r="A78" s="66"/>
      <c r="B78" s="69"/>
      <c r="C78" s="11" t="s">
        <v>124</v>
      </c>
      <c r="D78" s="17" t="s">
        <v>123</v>
      </c>
      <c r="E78" s="7"/>
      <c r="F78" s="61"/>
      <c r="G78" s="64"/>
      <c r="H78" s="47"/>
    </row>
    <row r="79" spans="1:8" ht="15" customHeight="1">
      <c r="A79" s="66"/>
      <c r="B79" s="69"/>
      <c r="C79" s="11" t="s">
        <v>86</v>
      </c>
      <c r="D79" s="17" t="s">
        <v>126</v>
      </c>
      <c r="E79" s="7"/>
      <c r="F79" s="61"/>
      <c r="G79" s="64"/>
      <c r="H79" s="47"/>
    </row>
    <row r="80" spans="1:8" ht="15" customHeight="1">
      <c r="A80" s="66"/>
      <c r="B80" s="69"/>
      <c r="C80" s="11" t="s">
        <v>84</v>
      </c>
      <c r="D80" s="17" t="s">
        <v>85</v>
      </c>
      <c r="E80" s="7"/>
      <c r="F80" s="61"/>
      <c r="G80" s="64"/>
      <c r="H80" s="47"/>
    </row>
    <row r="81" spans="1:8" ht="15" customHeight="1">
      <c r="A81" s="66"/>
      <c r="B81" s="69"/>
      <c r="C81" s="11" t="s">
        <v>127</v>
      </c>
      <c r="D81" s="18" t="s">
        <v>6</v>
      </c>
      <c r="E81" s="7"/>
      <c r="F81" s="61"/>
      <c r="G81" s="64"/>
      <c r="H81" s="47"/>
    </row>
    <row r="82" spans="1:8" ht="15" customHeight="1">
      <c r="A82" s="66"/>
      <c r="B82" s="69"/>
      <c r="C82" s="19" t="s">
        <v>128</v>
      </c>
      <c r="D82" s="17" t="s">
        <v>6</v>
      </c>
      <c r="E82" s="7"/>
      <c r="F82" s="61"/>
      <c r="G82" s="64"/>
      <c r="H82" s="47"/>
    </row>
    <row r="83" spans="1:8" ht="15" customHeight="1">
      <c r="A83" s="66"/>
      <c r="B83" s="69"/>
      <c r="C83" s="11" t="s">
        <v>129</v>
      </c>
      <c r="D83" s="17" t="s">
        <v>6</v>
      </c>
      <c r="E83" s="7"/>
      <c r="F83" s="61"/>
      <c r="G83" s="64"/>
      <c r="H83" s="47"/>
    </row>
    <row r="84" spans="1:8" ht="15" customHeight="1">
      <c r="A84" s="66"/>
      <c r="B84" s="69"/>
      <c r="C84" s="11" t="s">
        <v>87</v>
      </c>
      <c r="D84" s="17" t="s">
        <v>6</v>
      </c>
      <c r="E84" s="7"/>
      <c r="F84" s="61"/>
      <c r="G84" s="64"/>
      <c r="H84" s="47"/>
    </row>
    <row r="85" spans="1:8" ht="15.75" customHeight="1">
      <c r="A85" s="66"/>
      <c r="B85" s="69"/>
      <c r="C85" s="12" t="s">
        <v>130</v>
      </c>
      <c r="D85" s="17" t="s">
        <v>42</v>
      </c>
      <c r="E85" s="7"/>
      <c r="F85" s="61"/>
      <c r="G85" s="64"/>
      <c r="H85" s="47"/>
    </row>
    <row r="86" spans="1:8" ht="15" customHeight="1">
      <c r="A86" s="66"/>
      <c r="B86" s="69"/>
      <c r="C86" s="11" t="s">
        <v>131</v>
      </c>
      <c r="D86" s="17" t="s">
        <v>6</v>
      </c>
      <c r="E86" s="7"/>
      <c r="F86" s="61"/>
      <c r="G86" s="64"/>
      <c r="H86" s="47"/>
    </row>
    <row r="87" spans="1:8" ht="15" customHeight="1">
      <c r="A87" s="66"/>
      <c r="B87" s="69"/>
      <c r="C87" s="11" t="s">
        <v>88</v>
      </c>
      <c r="D87" s="17" t="s">
        <v>6</v>
      </c>
      <c r="E87" s="7"/>
      <c r="F87" s="61"/>
      <c r="G87" s="64"/>
      <c r="H87" s="47"/>
    </row>
    <row r="88" spans="1:8" ht="15.75" customHeight="1">
      <c r="A88" s="66"/>
      <c r="B88" s="69"/>
      <c r="C88" s="12" t="s">
        <v>132</v>
      </c>
      <c r="D88" s="17" t="s">
        <v>133</v>
      </c>
      <c r="E88" s="7"/>
      <c r="F88" s="61"/>
      <c r="G88" s="64"/>
      <c r="H88" s="47"/>
    </row>
    <row r="89" spans="1:8" ht="15" customHeight="1">
      <c r="A89" s="66"/>
      <c r="B89" s="69"/>
      <c r="C89" s="11" t="s">
        <v>134</v>
      </c>
      <c r="D89" s="17" t="s">
        <v>6</v>
      </c>
      <c r="E89" s="7"/>
      <c r="F89" s="61"/>
      <c r="G89" s="64"/>
      <c r="H89" s="47"/>
    </row>
    <row r="90" spans="1:8" ht="15" customHeight="1">
      <c r="A90" s="66"/>
      <c r="B90" s="69"/>
      <c r="C90" s="11" t="s">
        <v>89</v>
      </c>
      <c r="D90" s="17" t="s">
        <v>6</v>
      </c>
      <c r="E90" s="7"/>
      <c r="F90" s="61"/>
      <c r="G90" s="64"/>
      <c r="H90" s="47"/>
    </row>
    <row r="91" spans="1:8" ht="15" customHeight="1">
      <c r="A91" s="66"/>
      <c r="B91" s="69"/>
      <c r="C91" s="11" t="s">
        <v>90</v>
      </c>
      <c r="D91" s="17" t="s">
        <v>135</v>
      </c>
      <c r="E91" s="7"/>
      <c r="F91" s="61"/>
      <c r="G91" s="64"/>
      <c r="H91" s="47"/>
    </row>
    <row r="92" spans="1:8" ht="15" customHeight="1">
      <c r="A92" s="66"/>
      <c r="B92" s="69"/>
      <c r="C92" s="11" t="s">
        <v>93</v>
      </c>
      <c r="D92" s="17" t="s">
        <v>6</v>
      </c>
      <c r="E92" s="7"/>
      <c r="F92" s="61"/>
      <c r="G92" s="64"/>
      <c r="H92" s="47"/>
    </row>
    <row r="93" spans="1:8" ht="15" customHeight="1">
      <c r="A93" s="66"/>
      <c r="B93" s="69"/>
      <c r="C93" s="11" t="s">
        <v>136</v>
      </c>
      <c r="D93" s="17" t="s">
        <v>6</v>
      </c>
      <c r="E93" s="7"/>
      <c r="F93" s="61"/>
      <c r="G93" s="64"/>
      <c r="H93" s="47"/>
    </row>
    <row r="94" spans="1:8" ht="15" customHeight="1">
      <c r="A94" s="66"/>
      <c r="B94" s="69"/>
      <c r="C94" s="11" t="s">
        <v>92</v>
      </c>
      <c r="D94" s="17" t="s">
        <v>6</v>
      </c>
      <c r="E94" s="7"/>
      <c r="F94" s="61"/>
      <c r="G94" s="64"/>
      <c r="H94" s="47"/>
    </row>
    <row r="95" spans="1:8" ht="15" customHeight="1">
      <c r="A95" s="66"/>
      <c r="B95" s="69"/>
      <c r="C95" s="11" t="s">
        <v>137</v>
      </c>
      <c r="D95" s="17" t="s">
        <v>6</v>
      </c>
      <c r="E95" s="7"/>
      <c r="F95" s="61"/>
      <c r="G95" s="64"/>
      <c r="H95" s="47"/>
    </row>
    <row r="96" spans="1:8" ht="15" customHeight="1">
      <c r="A96" s="66"/>
      <c r="B96" s="69"/>
      <c r="C96" s="11" t="s">
        <v>91</v>
      </c>
      <c r="D96" s="17" t="s">
        <v>6</v>
      </c>
      <c r="E96" s="7"/>
      <c r="F96" s="61"/>
      <c r="G96" s="64"/>
      <c r="H96" s="47"/>
    </row>
    <row r="97" spans="1:8" s="22" customFormat="1" ht="15" customHeight="1">
      <c r="A97" s="66"/>
      <c r="B97" s="69"/>
      <c r="C97" s="11" t="s">
        <v>95</v>
      </c>
      <c r="D97" s="20" t="s">
        <v>6</v>
      </c>
      <c r="E97" s="21"/>
      <c r="F97" s="61"/>
      <c r="G97" s="64"/>
      <c r="H97" s="47"/>
    </row>
    <row r="98" spans="1:8" ht="15" customHeight="1">
      <c r="A98" s="66"/>
      <c r="B98" s="69"/>
      <c r="C98" s="11" t="s">
        <v>94</v>
      </c>
      <c r="D98" s="17" t="s">
        <v>6</v>
      </c>
      <c r="E98" s="7"/>
      <c r="F98" s="61"/>
      <c r="G98" s="64"/>
      <c r="H98" s="47"/>
    </row>
    <row r="99" spans="1:8" ht="15" customHeight="1">
      <c r="A99" s="66"/>
      <c r="B99" s="69"/>
      <c r="C99" s="11" t="s">
        <v>146</v>
      </c>
      <c r="D99" s="17" t="s">
        <v>6</v>
      </c>
      <c r="E99" s="7"/>
      <c r="F99" s="61"/>
      <c r="G99" s="64"/>
      <c r="H99" s="47"/>
    </row>
    <row r="100" spans="1:8" ht="15" customHeight="1">
      <c r="A100" s="66"/>
      <c r="B100" s="69"/>
      <c r="C100" s="11" t="s">
        <v>149</v>
      </c>
      <c r="D100" s="17" t="s">
        <v>6</v>
      </c>
      <c r="E100" s="7"/>
      <c r="F100" s="61"/>
      <c r="G100" s="64"/>
      <c r="H100" s="47"/>
    </row>
    <row r="101" spans="1:8" ht="15" customHeight="1">
      <c r="A101" s="66"/>
      <c r="B101" s="69"/>
      <c r="C101" s="11" t="s">
        <v>96</v>
      </c>
      <c r="D101" s="17" t="s">
        <v>138</v>
      </c>
      <c r="E101" s="7"/>
      <c r="F101" s="61"/>
      <c r="G101" s="64"/>
      <c r="H101" s="47"/>
    </row>
    <row r="102" spans="1:8" ht="15" customHeight="1">
      <c r="A102" s="66"/>
      <c r="B102" s="69"/>
      <c r="C102" s="11" t="s">
        <v>139</v>
      </c>
      <c r="D102" s="17" t="s">
        <v>140</v>
      </c>
      <c r="E102" s="7"/>
      <c r="F102" s="61"/>
      <c r="G102" s="64"/>
      <c r="H102" s="47"/>
    </row>
    <row r="103" spans="1:8" ht="15" customHeight="1">
      <c r="A103" s="66"/>
      <c r="B103" s="69"/>
      <c r="C103" s="11" t="s">
        <v>141</v>
      </c>
      <c r="D103" s="17" t="s">
        <v>6</v>
      </c>
      <c r="E103" s="7"/>
      <c r="F103" s="61"/>
      <c r="G103" s="64"/>
      <c r="H103" s="47"/>
    </row>
    <row r="104" spans="1:8" ht="15" customHeight="1">
      <c r="A104" s="66"/>
      <c r="B104" s="69"/>
      <c r="C104" s="11" t="s">
        <v>142</v>
      </c>
      <c r="D104" s="17" t="s">
        <v>6</v>
      </c>
      <c r="E104" s="7"/>
      <c r="F104" s="61"/>
      <c r="G104" s="64"/>
      <c r="H104" s="47"/>
    </row>
    <row r="105" spans="1:8" ht="15" customHeight="1">
      <c r="A105" s="66"/>
      <c r="B105" s="69"/>
      <c r="C105" s="11" t="s">
        <v>147</v>
      </c>
      <c r="D105" s="17" t="s">
        <v>6</v>
      </c>
      <c r="E105" s="7"/>
      <c r="F105" s="61"/>
      <c r="G105" s="64"/>
      <c r="H105" s="47"/>
    </row>
    <row r="106" spans="1:8" ht="15" customHeight="1">
      <c r="A106" s="66"/>
      <c r="B106" s="69"/>
      <c r="C106" s="11" t="s">
        <v>143</v>
      </c>
      <c r="D106" s="17" t="s">
        <v>6</v>
      </c>
      <c r="E106" s="7"/>
      <c r="F106" s="61"/>
      <c r="G106" s="64"/>
      <c r="H106" s="47"/>
    </row>
    <row r="107" spans="1:8" ht="15" customHeight="1">
      <c r="A107" s="66"/>
      <c r="B107" s="69"/>
      <c r="C107" s="11" t="s">
        <v>148</v>
      </c>
      <c r="D107" s="17" t="s">
        <v>6</v>
      </c>
      <c r="E107" s="7"/>
      <c r="F107" s="61"/>
      <c r="G107" s="64"/>
      <c r="H107" s="47"/>
    </row>
    <row r="108" spans="1:8" ht="30.75" customHeight="1">
      <c r="A108" s="66"/>
      <c r="B108" s="69"/>
      <c r="C108" s="12" t="s">
        <v>97</v>
      </c>
      <c r="D108" s="17" t="s">
        <v>144</v>
      </c>
      <c r="E108" s="7"/>
      <c r="F108" s="61"/>
      <c r="G108" s="64"/>
      <c r="H108" s="47"/>
    </row>
    <row r="109" spans="1:8" ht="30.75" customHeight="1">
      <c r="A109" s="66"/>
      <c r="B109" s="69"/>
      <c r="C109" s="12" t="s">
        <v>145</v>
      </c>
      <c r="D109" s="17" t="s">
        <v>6</v>
      </c>
      <c r="E109" s="7"/>
      <c r="F109" s="61"/>
      <c r="G109" s="64"/>
      <c r="H109" s="47"/>
    </row>
    <row r="110" spans="1:8" ht="15" customHeight="1">
      <c r="A110" s="66"/>
      <c r="B110" s="69"/>
      <c r="C110" s="11" t="s">
        <v>98</v>
      </c>
      <c r="D110" s="17" t="s">
        <v>6</v>
      </c>
      <c r="E110" s="7"/>
      <c r="F110" s="61"/>
      <c r="G110" s="64"/>
      <c r="H110" s="47"/>
    </row>
    <row r="111" spans="1:8" ht="15" customHeight="1">
      <c r="A111" s="66"/>
      <c r="B111" s="69"/>
      <c r="C111" s="11" t="s">
        <v>150</v>
      </c>
      <c r="D111" s="17" t="s">
        <v>6</v>
      </c>
      <c r="E111" s="7"/>
      <c r="F111" s="61"/>
      <c r="G111" s="64"/>
      <c r="H111" s="47"/>
    </row>
    <row r="112" spans="1:8" ht="45" customHeight="1">
      <c r="A112" s="66"/>
      <c r="B112" s="69"/>
      <c r="C112" s="12" t="s">
        <v>151</v>
      </c>
      <c r="D112" s="17" t="s">
        <v>6</v>
      </c>
      <c r="E112" s="7"/>
      <c r="F112" s="61"/>
      <c r="G112" s="64"/>
      <c r="H112" s="47"/>
    </row>
    <row r="113" spans="1:8" ht="14.25" customHeight="1">
      <c r="A113" s="66"/>
      <c r="B113" s="69"/>
      <c r="C113" s="12" t="s">
        <v>152</v>
      </c>
      <c r="D113" s="17" t="s">
        <v>6</v>
      </c>
      <c r="E113" s="7"/>
      <c r="F113" s="61"/>
      <c r="G113" s="64"/>
      <c r="H113" s="47"/>
    </row>
    <row r="114" spans="1:8" ht="29.25" customHeight="1">
      <c r="A114" s="66"/>
      <c r="B114" s="69"/>
      <c r="C114" s="12" t="s">
        <v>153</v>
      </c>
      <c r="D114" s="17" t="s">
        <v>6</v>
      </c>
      <c r="E114" s="7"/>
      <c r="F114" s="61"/>
      <c r="G114" s="64"/>
      <c r="H114" s="47"/>
    </row>
    <row r="115" spans="1:8" ht="15" customHeight="1">
      <c r="A115" s="66"/>
      <c r="B115" s="69"/>
      <c r="C115" s="12" t="s">
        <v>154</v>
      </c>
      <c r="D115" s="17" t="s">
        <v>6</v>
      </c>
      <c r="E115" s="7"/>
      <c r="F115" s="61"/>
      <c r="G115" s="64"/>
      <c r="H115" s="47"/>
    </row>
    <row r="116" spans="1:8" ht="30" customHeight="1">
      <c r="A116" s="66"/>
      <c r="B116" s="69"/>
      <c r="C116" s="12" t="s">
        <v>155</v>
      </c>
      <c r="D116" s="17" t="s">
        <v>6</v>
      </c>
      <c r="E116" s="7"/>
      <c r="F116" s="61"/>
      <c r="G116" s="64"/>
      <c r="H116" s="47"/>
    </row>
    <row r="117" spans="1:8" ht="30" customHeight="1">
      <c r="A117" s="66"/>
      <c r="B117" s="69"/>
      <c r="C117" s="12" t="s">
        <v>195</v>
      </c>
      <c r="D117" s="17" t="s">
        <v>156</v>
      </c>
      <c r="E117" s="7"/>
      <c r="F117" s="61"/>
      <c r="G117" s="64"/>
      <c r="H117" s="47"/>
    </row>
    <row r="118" spans="1:8" ht="15" customHeight="1">
      <c r="A118" s="66"/>
      <c r="B118" s="69"/>
      <c r="C118" s="11" t="s">
        <v>99</v>
      </c>
      <c r="D118" s="17" t="s">
        <v>6</v>
      </c>
      <c r="E118" s="7"/>
      <c r="F118" s="61"/>
      <c r="G118" s="64"/>
      <c r="H118" s="47"/>
    </row>
    <row r="119" spans="1:8" ht="15" customHeight="1">
      <c r="A119" s="66"/>
      <c r="B119" s="69"/>
      <c r="C119" s="11" t="s">
        <v>157</v>
      </c>
      <c r="D119" s="17" t="s">
        <v>158</v>
      </c>
      <c r="E119" s="7"/>
      <c r="F119" s="61"/>
      <c r="G119" s="64"/>
      <c r="H119" s="47"/>
    </row>
    <row r="120" spans="1:8" ht="15" customHeight="1">
      <c r="A120" s="66"/>
      <c r="B120" s="69"/>
      <c r="C120" s="11" t="s">
        <v>100</v>
      </c>
      <c r="D120" s="17" t="s">
        <v>6</v>
      </c>
      <c r="E120" s="7"/>
      <c r="F120" s="61"/>
      <c r="G120" s="64"/>
      <c r="H120" s="47"/>
    </row>
    <row r="121" spans="1:8" ht="15" customHeight="1">
      <c r="A121" s="66"/>
      <c r="B121" s="69"/>
      <c r="C121" s="11" t="s">
        <v>101</v>
      </c>
      <c r="D121" s="17" t="s">
        <v>6</v>
      </c>
      <c r="E121" s="7"/>
      <c r="F121" s="61"/>
      <c r="G121" s="64"/>
      <c r="H121" s="47"/>
    </row>
    <row r="122" spans="1:8" ht="15" customHeight="1">
      <c r="A122" s="66"/>
      <c r="B122" s="69"/>
      <c r="C122" s="11" t="s">
        <v>159</v>
      </c>
      <c r="D122" s="17" t="s">
        <v>6</v>
      </c>
      <c r="E122" s="7"/>
      <c r="F122" s="61"/>
      <c r="G122" s="64"/>
      <c r="H122" s="47"/>
    </row>
    <row r="123" spans="1:8" ht="15" customHeight="1">
      <c r="A123" s="66"/>
      <c r="B123" s="69"/>
      <c r="C123" s="11" t="s">
        <v>160</v>
      </c>
      <c r="D123" s="17" t="s">
        <v>6</v>
      </c>
      <c r="E123" s="7"/>
      <c r="F123" s="61"/>
      <c r="G123" s="64"/>
      <c r="H123" s="47"/>
    </row>
    <row r="124" spans="1:8" ht="15" customHeight="1">
      <c r="A124" s="66"/>
      <c r="B124" s="69"/>
      <c r="C124" s="11" t="s">
        <v>161</v>
      </c>
      <c r="D124" s="17" t="s">
        <v>6</v>
      </c>
      <c r="E124" s="7"/>
      <c r="F124" s="61"/>
      <c r="G124" s="64"/>
      <c r="H124" s="47"/>
    </row>
    <row r="125" spans="1:8" ht="15" customHeight="1">
      <c r="A125" s="66"/>
      <c r="B125" s="69"/>
      <c r="C125" s="11" t="s">
        <v>102</v>
      </c>
      <c r="D125" s="17" t="s">
        <v>6</v>
      </c>
      <c r="E125" s="7"/>
      <c r="F125" s="61"/>
      <c r="G125" s="64"/>
      <c r="H125" s="47"/>
    </row>
    <row r="126" spans="1:8" ht="15" customHeight="1">
      <c r="A126" s="66"/>
      <c r="B126" s="69"/>
      <c r="C126" s="11" t="s">
        <v>162</v>
      </c>
      <c r="D126" s="17" t="s">
        <v>6</v>
      </c>
      <c r="E126" s="7"/>
      <c r="F126" s="61"/>
      <c r="G126" s="64"/>
      <c r="H126" s="47"/>
    </row>
    <row r="127" spans="1:8" ht="45" customHeight="1">
      <c r="A127" s="66"/>
      <c r="B127" s="69"/>
      <c r="C127" s="12" t="s">
        <v>163</v>
      </c>
      <c r="D127" s="17"/>
      <c r="E127" s="7"/>
      <c r="F127" s="61"/>
      <c r="G127" s="64"/>
      <c r="H127" s="47"/>
    </row>
    <row r="128" spans="1:8" ht="15" customHeight="1">
      <c r="A128" s="66"/>
      <c r="B128" s="69"/>
      <c r="C128" s="11" t="s">
        <v>164</v>
      </c>
      <c r="D128" s="17" t="s">
        <v>6</v>
      </c>
      <c r="E128" s="7"/>
      <c r="F128" s="61"/>
      <c r="G128" s="64"/>
      <c r="H128" s="47"/>
    </row>
    <row r="129" spans="1:8" ht="30" customHeight="1">
      <c r="A129" s="66"/>
      <c r="B129" s="69"/>
      <c r="C129" s="12" t="s">
        <v>165</v>
      </c>
      <c r="D129" s="17" t="s">
        <v>6</v>
      </c>
      <c r="E129" s="7"/>
      <c r="F129" s="61"/>
      <c r="G129" s="64"/>
      <c r="H129" s="47"/>
    </row>
    <row r="130" spans="1:8" ht="15" customHeight="1">
      <c r="A130" s="66"/>
      <c r="B130" s="69"/>
      <c r="C130" s="11" t="s">
        <v>19</v>
      </c>
      <c r="D130" s="17" t="s">
        <v>122</v>
      </c>
      <c r="E130" s="7"/>
      <c r="F130" s="61"/>
      <c r="G130" s="64"/>
      <c r="H130" s="47"/>
    </row>
    <row r="131" spans="1:8" ht="45">
      <c r="A131" s="67"/>
      <c r="B131" s="70"/>
      <c r="C131" s="12" t="s">
        <v>166</v>
      </c>
      <c r="D131" s="14" t="s">
        <v>199</v>
      </c>
      <c r="E131" s="7"/>
      <c r="F131" s="62"/>
      <c r="G131" s="76"/>
      <c r="H131" s="48"/>
    </row>
    <row r="133" spans="1:8" ht="15">
      <c r="A133" s="66" t="s">
        <v>167</v>
      </c>
      <c r="B133" s="68">
        <v>1</v>
      </c>
      <c r="C133" s="13" t="s">
        <v>10</v>
      </c>
      <c r="D133" s="17" t="s">
        <v>168</v>
      </c>
      <c r="E133" s="7"/>
      <c r="F133" s="60"/>
      <c r="G133" s="63"/>
      <c r="H133" s="65">
        <f>B133*G133</f>
        <v>0</v>
      </c>
    </row>
    <row r="134" spans="1:8" ht="15">
      <c r="A134" s="66"/>
      <c r="B134" s="69"/>
      <c r="C134" s="13" t="s">
        <v>169</v>
      </c>
      <c r="D134" s="17" t="s">
        <v>170</v>
      </c>
      <c r="E134" s="7"/>
      <c r="F134" s="61"/>
      <c r="G134" s="64"/>
      <c r="H134" s="47"/>
    </row>
    <row r="135" spans="1:8" ht="15">
      <c r="A135" s="66"/>
      <c r="B135" s="69"/>
      <c r="C135" s="11" t="s">
        <v>171</v>
      </c>
      <c r="D135" s="17" t="s">
        <v>173</v>
      </c>
      <c r="E135" s="7"/>
      <c r="F135" s="61"/>
      <c r="G135" s="64"/>
      <c r="H135" s="47"/>
    </row>
    <row r="136" spans="1:8" ht="15">
      <c r="A136" s="66"/>
      <c r="B136" s="69"/>
      <c r="C136" s="11" t="s">
        <v>172</v>
      </c>
      <c r="D136" s="17" t="s">
        <v>174</v>
      </c>
      <c r="E136" s="7"/>
      <c r="F136" s="61"/>
      <c r="G136" s="64"/>
      <c r="H136" s="47"/>
    </row>
    <row r="137" spans="1:8" ht="15">
      <c r="A137" s="66"/>
      <c r="B137" s="69"/>
      <c r="C137" s="11" t="s">
        <v>175</v>
      </c>
      <c r="D137" s="17" t="s">
        <v>176</v>
      </c>
      <c r="E137" s="7"/>
      <c r="F137" s="61"/>
      <c r="G137" s="64"/>
      <c r="H137" s="47"/>
    </row>
    <row r="138" spans="1:8" ht="15">
      <c r="A138" s="66"/>
      <c r="B138" s="69"/>
      <c r="C138" s="11" t="s">
        <v>177</v>
      </c>
      <c r="D138" s="17" t="s">
        <v>178</v>
      </c>
      <c r="E138" s="7"/>
      <c r="F138" s="61"/>
      <c r="G138" s="64"/>
      <c r="H138" s="47"/>
    </row>
    <row r="139" spans="1:8" ht="15">
      <c r="A139" s="66"/>
      <c r="B139" s="69"/>
      <c r="C139" s="11" t="s">
        <v>179</v>
      </c>
      <c r="D139" s="18" t="s">
        <v>180</v>
      </c>
      <c r="E139" s="7"/>
      <c r="F139" s="61"/>
      <c r="G139" s="64"/>
      <c r="H139" s="47"/>
    </row>
    <row r="140" spans="1:8" ht="15">
      <c r="A140" s="66"/>
      <c r="B140" s="69"/>
      <c r="C140" s="19" t="s">
        <v>181</v>
      </c>
      <c r="D140" s="17" t="s">
        <v>6</v>
      </c>
      <c r="E140" s="7"/>
      <c r="F140" s="61"/>
      <c r="G140" s="64"/>
      <c r="H140" s="47"/>
    </row>
    <row r="141" spans="1:8" ht="15">
      <c r="A141" s="66"/>
      <c r="B141" s="69"/>
      <c r="C141" s="11" t="s">
        <v>19</v>
      </c>
      <c r="D141" s="17" t="s">
        <v>194</v>
      </c>
      <c r="E141" s="7"/>
      <c r="F141" s="61"/>
      <c r="G141" s="64"/>
      <c r="H141" s="47"/>
    </row>
    <row r="142" spans="1:8" ht="15">
      <c r="A142" s="66"/>
      <c r="B142" s="69"/>
      <c r="C142" s="11" t="s">
        <v>182</v>
      </c>
      <c r="D142" s="17" t="s">
        <v>183</v>
      </c>
      <c r="E142" s="7"/>
      <c r="F142" s="61"/>
      <c r="G142" s="64"/>
      <c r="H142" s="47"/>
    </row>
    <row r="143" spans="1:8" ht="15">
      <c r="A143" s="66"/>
      <c r="B143" s="69"/>
      <c r="C143" s="15" t="s">
        <v>185</v>
      </c>
      <c r="D143" s="14" t="s">
        <v>186</v>
      </c>
      <c r="E143" s="7"/>
      <c r="F143" s="61"/>
      <c r="G143" s="64"/>
      <c r="H143" s="47"/>
    </row>
    <row r="144" spans="1:8" ht="15">
      <c r="A144" s="67"/>
      <c r="B144" s="70"/>
      <c r="C144" s="12" t="s">
        <v>103</v>
      </c>
      <c r="D144" s="14" t="s">
        <v>184</v>
      </c>
      <c r="E144" s="7"/>
      <c r="F144" s="62"/>
      <c r="G144" s="76"/>
      <c r="H144" s="48"/>
    </row>
    <row r="146" spans="1:8" ht="15">
      <c r="A146" s="66" t="s">
        <v>187</v>
      </c>
      <c r="B146" s="68">
        <v>18</v>
      </c>
      <c r="C146" s="13" t="s">
        <v>10</v>
      </c>
      <c r="D146" s="17" t="s">
        <v>168</v>
      </c>
      <c r="E146" s="7"/>
      <c r="F146" s="60"/>
      <c r="G146" s="63"/>
      <c r="H146" s="65">
        <f>B146*G146</f>
        <v>0</v>
      </c>
    </row>
    <row r="147" spans="1:8" ht="15">
      <c r="A147" s="66"/>
      <c r="B147" s="69"/>
      <c r="C147" s="13" t="s">
        <v>169</v>
      </c>
      <c r="D147" s="17" t="s">
        <v>170</v>
      </c>
      <c r="E147" s="7"/>
      <c r="F147" s="61"/>
      <c r="G147" s="64"/>
      <c r="H147" s="47"/>
    </row>
    <row r="148" spans="1:8" ht="15">
      <c r="A148" s="66"/>
      <c r="B148" s="69"/>
      <c r="C148" s="11" t="s">
        <v>171</v>
      </c>
      <c r="D148" s="17" t="s">
        <v>188</v>
      </c>
      <c r="E148" s="7"/>
      <c r="F148" s="61"/>
      <c r="G148" s="64"/>
      <c r="H148" s="47"/>
    </row>
    <row r="149" spans="1:8" ht="15">
      <c r="A149" s="66"/>
      <c r="B149" s="69"/>
      <c r="C149" s="11" t="s">
        <v>172</v>
      </c>
      <c r="D149" s="17" t="s">
        <v>174</v>
      </c>
      <c r="E149" s="7"/>
      <c r="F149" s="61"/>
      <c r="G149" s="64"/>
      <c r="H149" s="47"/>
    </row>
    <row r="150" spans="1:8" ht="15">
      <c r="A150" s="66"/>
      <c r="B150" s="69"/>
      <c r="C150" s="11" t="s">
        <v>175</v>
      </c>
      <c r="D150" s="17" t="s">
        <v>176</v>
      </c>
      <c r="E150" s="7"/>
      <c r="F150" s="61"/>
      <c r="G150" s="64"/>
      <c r="H150" s="47"/>
    </row>
    <row r="151" spans="1:8" ht="15">
      <c r="A151" s="66"/>
      <c r="B151" s="69"/>
      <c r="C151" s="11" t="s">
        <v>177</v>
      </c>
      <c r="D151" s="17" t="s">
        <v>178</v>
      </c>
      <c r="E151" s="7"/>
      <c r="F151" s="61"/>
      <c r="G151" s="64"/>
      <c r="H151" s="47"/>
    </row>
    <row r="152" spans="1:8" ht="15">
      <c r="A152" s="66"/>
      <c r="B152" s="69"/>
      <c r="C152" s="11" t="s">
        <v>179</v>
      </c>
      <c r="D152" s="18" t="s">
        <v>180</v>
      </c>
      <c r="E152" s="7"/>
      <c r="F152" s="61"/>
      <c r="G152" s="64"/>
      <c r="H152" s="47"/>
    </row>
    <row r="153" spans="1:8" ht="15">
      <c r="A153" s="66"/>
      <c r="B153" s="69"/>
      <c r="C153" s="19" t="s">
        <v>181</v>
      </c>
      <c r="D153" s="17" t="s">
        <v>6</v>
      </c>
      <c r="E153" s="7"/>
      <c r="F153" s="61"/>
      <c r="G153" s="64"/>
      <c r="H153" s="47"/>
    </row>
    <row r="154" spans="1:8" ht="15">
      <c r="A154" s="66"/>
      <c r="B154" s="69"/>
      <c r="C154" s="11" t="s">
        <v>19</v>
      </c>
      <c r="D154" s="17" t="s">
        <v>194</v>
      </c>
      <c r="E154" s="7"/>
      <c r="F154" s="61"/>
      <c r="G154" s="64"/>
      <c r="H154" s="47"/>
    </row>
    <row r="155" spans="1:8" ht="15">
      <c r="A155" s="66"/>
      <c r="B155" s="69"/>
      <c r="C155" s="11" t="s">
        <v>182</v>
      </c>
      <c r="D155" s="17" t="s">
        <v>183</v>
      </c>
      <c r="E155" s="7"/>
      <c r="F155" s="61"/>
      <c r="G155" s="64"/>
      <c r="H155" s="47"/>
    </row>
    <row r="156" spans="1:8" ht="15">
      <c r="A156" s="66"/>
      <c r="B156" s="69"/>
      <c r="C156" s="15" t="s">
        <v>185</v>
      </c>
      <c r="D156" s="14" t="s">
        <v>186</v>
      </c>
      <c r="E156" s="7"/>
      <c r="F156" s="61"/>
      <c r="G156" s="64"/>
      <c r="H156" s="47"/>
    </row>
    <row r="157" spans="1:8" ht="60">
      <c r="A157" s="66"/>
      <c r="B157" s="69"/>
      <c r="C157" s="15" t="s">
        <v>189</v>
      </c>
      <c r="D157" s="14" t="s">
        <v>196</v>
      </c>
      <c r="E157" s="7"/>
      <c r="F157" s="61"/>
      <c r="G157" s="64"/>
      <c r="H157" s="47"/>
    </row>
    <row r="158" spans="1:8" ht="15">
      <c r="A158" s="67"/>
      <c r="B158" s="70"/>
      <c r="C158" s="12" t="s">
        <v>103</v>
      </c>
      <c r="D158" s="14" t="s">
        <v>184</v>
      </c>
      <c r="E158" s="7"/>
      <c r="F158" s="62"/>
      <c r="G158" s="76"/>
      <c r="H158" s="48"/>
    </row>
    <row r="160" spans="1:8" ht="15">
      <c r="A160" s="66" t="s">
        <v>190</v>
      </c>
      <c r="B160" s="68">
        <v>17</v>
      </c>
      <c r="C160" s="13" t="s">
        <v>10</v>
      </c>
      <c r="D160" s="17" t="s">
        <v>168</v>
      </c>
      <c r="E160" s="7"/>
      <c r="F160" s="60"/>
      <c r="G160" s="63"/>
      <c r="H160" s="65">
        <f>B160*G160</f>
        <v>0</v>
      </c>
    </row>
    <row r="161" spans="1:8" ht="15">
      <c r="A161" s="66"/>
      <c r="B161" s="69"/>
      <c r="C161" s="13" t="s">
        <v>169</v>
      </c>
      <c r="D161" s="17" t="s">
        <v>170</v>
      </c>
      <c r="E161" s="7"/>
      <c r="F161" s="61"/>
      <c r="G161" s="64"/>
      <c r="H161" s="47"/>
    </row>
    <row r="162" spans="1:8" ht="15">
      <c r="A162" s="66"/>
      <c r="B162" s="69"/>
      <c r="C162" s="11" t="s">
        <v>171</v>
      </c>
      <c r="D162" s="17" t="s">
        <v>191</v>
      </c>
      <c r="E162" s="7"/>
      <c r="F162" s="61"/>
      <c r="G162" s="64"/>
      <c r="H162" s="47"/>
    </row>
    <row r="163" spans="1:8" ht="15">
      <c r="A163" s="66"/>
      <c r="B163" s="69"/>
      <c r="C163" s="11" t="s">
        <v>172</v>
      </c>
      <c r="D163" s="17" t="s">
        <v>174</v>
      </c>
      <c r="E163" s="7"/>
      <c r="F163" s="61"/>
      <c r="G163" s="64"/>
      <c r="H163" s="47"/>
    </row>
    <row r="164" spans="1:8" ht="15">
      <c r="A164" s="66"/>
      <c r="B164" s="69"/>
      <c r="C164" s="11" t="s">
        <v>175</v>
      </c>
      <c r="D164" s="17" t="s">
        <v>176</v>
      </c>
      <c r="E164" s="7"/>
      <c r="F164" s="61"/>
      <c r="G164" s="64"/>
      <c r="H164" s="47"/>
    </row>
    <row r="165" spans="1:8" ht="15">
      <c r="A165" s="66"/>
      <c r="B165" s="69"/>
      <c r="C165" s="11" t="s">
        <v>177</v>
      </c>
      <c r="D165" s="17" t="s">
        <v>178</v>
      </c>
      <c r="E165" s="7"/>
      <c r="F165" s="61"/>
      <c r="G165" s="64"/>
      <c r="H165" s="47"/>
    </row>
    <row r="166" spans="1:8" ht="15">
      <c r="A166" s="66"/>
      <c r="B166" s="69"/>
      <c r="C166" s="11" t="s">
        <v>179</v>
      </c>
      <c r="D166" s="18" t="s">
        <v>180</v>
      </c>
      <c r="E166" s="7"/>
      <c r="F166" s="61"/>
      <c r="G166" s="64"/>
      <c r="H166" s="47"/>
    </row>
    <row r="167" spans="1:8" ht="15">
      <c r="A167" s="66"/>
      <c r="B167" s="69"/>
      <c r="C167" s="19" t="s">
        <v>181</v>
      </c>
      <c r="D167" s="17" t="s">
        <v>6</v>
      </c>
      <c r="E167" s="7"/>
      <c r="F167" s="61"/>
      <c r="G167" s="64"/>
      <c r="H167" s="47"/>
    </row>
    <row r="168" spans="1:8" ht="15">
      <c r="A168" s="66"/>
      <c r="B168" s="69"/>
      <c r="C168" s="11" t="s">
        <v>19</v>
      </c>
      <c r="D168" s="17" t="s">
        <v>194</v>
      </c>
      <c r="E168" s="7"/>
      <c r="F168" s="61"/>
      <c r="G168" s="64"/>
      <c r="H168" s="47"/>
    </row>
    <row r="169" spans="1:8" ht="15">
      <c r="A169" s="66"/>
      <c r="B169" s="69"/>
      <c r="C169" s="11" t="s">
        <v>182</v>
      </c>
      <c r="D169" s="17" t="s">
        <v>183</v>
      </c>
      <c r="E169" s="7"/>
      <c r="F169" s="61"/>
      <c r="G169" s="64"/>
      <c r="H169" s="47"/>
    </row>
    <row r="170" spans="1:8" ht="15">
      <c r="A170" s="66"/>
      <c r="B170" s="69"/>
      <c r="C170" s="15" t="s">
        <v>185</v>
      </c>
      <c r="D170" s="14" t="s">
        <v>186</v>
      </c>
      <c r="E170" s="7"/>
      <c r="F170" s="61"/>
      <c r="G170" s="64"/>
      <c r="H170" s="47"/>
    </row>
    <row r="171" spans="1:8" ht="60">
      <c r="A171" s="66"/>
      <c r="B171" s="69"/>
      <c r="C171" s="15" t="s">
        <v>189</v>
      </c>
      <c r="D171" s="14" t="s">
        <v>196</v>
      </c>
      <c r="E171" s="7"/>
      <c r="F171" s="61"/>
      <c r="G171" s="64"/>
      <c r="H171" s="47"/>
    </row>
    <row r="172" spans="1:8" ht="15">
      <c r="A172" s="67"/>
      <c r="B172" s="70"/>
      <c r="C172" s="12" t="s">
        <v>103</v>
      </c>
      <c r="D172" s="14" t="s">
        <v>184</v>
      </c>
      <c r="E172" s="7"/>
      <c r="F172" s="62"/>
      <c r="G172" s="76"/>
      <c r="H172" s="48"/>
    </row>
    <row r="174" spans="1:8" ht="45" customHeight="1">
      <c r="A174" s="10" t="s">
        <v>192</v>
      </c>
      <c r="B174" s="26">
        <v>36</v>
      </c>
      <c r="C174" s="23" t="s">
        <v>193</v>
      </c>
      <c r="D174" s="17" t="s">
        <v>6</v>
      </c>
      <c r="E174" s="7"/>
      <c r="F174" s="24"/>
      <c r="G174" s="25"/>
      <c r="H174" s="28">
        <f>B174*G174</f>
        <v>0</v>
      </c>
    </row>
    <row r="177" spans="6:8" ht="15" customHeight="1">
      <c r="F177" s="57" t="s">
        <v>65</v>
      </c>
      <c r="G177" s="58"/>
      <c r="H177" s="8">
        <f>SUM(H17,H74,H133,H146,H160,H174)</f>
        <v>0</v>
      </c>
    </row>
    <row r="178" spans="6:8" ht="15" customHeight="1">
      <c r="F178" s="57" t="s">
        <v>66</v>
      </c>
      <c r="G178" s="58"/>
      <c r="H178" s="8">
        <f>H177*1.21</f>
        <v>0</v>
      </c>
    </row>
  </sheetData>
  <sheetProtection algorithmName="SHA-512" hashValue="EB8lkygtIAzGAhI/AXx6Bv8WoGmR38h69IXk1esqVXihp059hBQtczh5fCPxu+UIZGEdNRqUJ7KumCfIS3bXlA==" saltValue="Xk2/MAyh4z8ciSNpH2YFCg==" spinCount="100000" sheet="1" objects="1" scenarios="1"/>
  <mergeCells count="44">
    <mergeCell ref="A1:D1"/>
    <mergeCell ref="H74:H131"/>
    <mergeCell ref="H133:H144"/>
    <mergeCell ref="H146:H158"/>
    <mergeCell ref="H160:H172"/>
    <mergeCell ref="A74:A131"/>
    <mergeCell ref="B74:B131"/>
    <mergeCell ref="F74:F131"/>
    <mergeCell ref="G74:G131"/>
    <mergeCell ref="A133:A144"/>
    <mergeCell ref="B133:B144"/>
    <mergeCell ref="A146:A158"/>
    <mergeCell ref="B146:B158"/>
    <mergeCell ref="A160:A172"/>
    <mergeCell ref="B160:B172"/>
    <mergeCell ref="F178:G178"/>
    <mergeCell ref="G15:G16"/>
    <mergeCell ref="G17:G72"/>
    <mergeCell ref="F177:G177"/>
    <mergeCell ref="F133:F144"/>
    <mergeCell ref="G133:G144"/>
    <mergeCell ref="F146:F158"/>
    <mergeCell ref="G146:G158"/>
    <mergeCell ref="F160:F172"/>
    <mergeCell ref="G160:G172"/>
    <mergeCell ref="A17:A72"/>
    <mergeCell ref="B17:B72"/>
    <mergeCell ref="F17:F72"/>
    <mergeCell ref="H17:H72"/>
    <mergeCell ref="A15:A16"/>
    <mergeCell ref="C15:D15"/>
    <mergeCell ref="E15:E16"/>
    <mergeCell ref="B15:B16"/>
    <mergeCell ref="H15:H16"/>
    <mergeCell ref="A11:D11"/>
    <mergeCell ref="A8:D8"/>
    <mergeCell ref="A13:D13"/>
    <mergeCell ref="A12:D12"/>
    <mergeCell ref="A10:D10"/>
    <mergeCell ref="A3:E3"/>
    <mergeCell ref="A5:D5"/>
    <mergeCell ref="A6:D6"/>
    <mergeCell ref="A9:D9"/>
    <mergeCell ref="A7:D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Hradská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2020-07-27T11:03:53Z</dcterms:modified>
  <cp:category/>
  <cp:version/>
  <cp:contentType/>
  <cp:contentStatus/>
</cp:coreProperties>
</file>