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<sst xmlns="http://schemas.openxmlformats.org/spreadsheetml/2006/main" count="66" uniqueCount="49">
  <si>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</si>
  <si>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</si>
  <si>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</si>
  <si>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</si>
  <si>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</si>
  <si>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</si>
  <si>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</si>
  <si>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</si>
  <si>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</si>
  <si>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</si>
  <si>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</si>
  <si>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</si>
  <si>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</si>
  <si>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</si>
  <si>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</si>
  <si>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</si>
  <si>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</si>
  <si>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</si>
  <si>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</si>
  <si>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</si>
  <si>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</si>
  <si>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</si>
  <si>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příslušenství</t>
  </si>
  <si>
    <t>min. 60 měsíců  se zásahem technika do druhého pracovního dne, s opravou u odběratele, opětovné uvedení do provozu do 5 pracovních dnů</t>
  </si>
  <si>
    <t>Monitor 27</t>
  </si>
  <si>
    <t>rozlišení</t>
  </si>
  <si>
    <t>min. 2560x1440</t>
  </si>
  <si>
    <t>úhlopříčka</t>
  </si>
  <si>
    <t>min. 27"</t>
  </si>
  <si>
    <t>typ displeje</t>
  </si>
  <si>
    <t>matný IPS</t>
  </si>
  <si>
    <t>jas</t>
  </si>
  <si>
    <t>min. 350 cd/m2</t>
  </si>
  <si>
    <t>doba odezvy</t>
  </si>
  <si>
    <t>max. 5 ms</t>
  </si>
  <si>
    <t>video vstupy</t>
  </si>
  <si>
    <t>min. 1xHDMI, 1xDisplayPort, 1xUSB-C (DisplayPort), 1xVGA</t>
  </si>
  <si>
    <t>konektory</t>
  </si>
  <si>
    <t>min. 1xUSB-C, 2xUSB 3.x</t>
  </si>
  <si>
    <t>podpora Vesa držáku</t>
  </si>
  <si>
    <t>vesa 100 (100 x 100 mm)</t>
  </si>
  <si>
    <t>Napájecí kabel, USB kabel, DisplayPort kabel, HDMI kabel</t>
  </si>
  <si>
    <t>Monitor 32</t>
  </si>
  <si>
    <t>min. 3840x2160</t>
  </si>
  <si>
    <t>min. 31"</t>
  </si>
  <si>
    <t>max. 14 ms</t>
  </si>
  <si>
    <t>min. 1xHDMI, 1xDisplayPort, 1xminiDisplayPort, 1xUSB-C (DisplayPort)</t>
  </si>
  <si>
    <t>min. 2xUSB-C, 3xUSB 3.x, 1x jack 3.5</t>
  </si>
  <si>
    <t>Napájecí kabel, USB-C na USB-A, DisplayPort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</si>
</sst>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5" borderId="12" xfId="0" applyFont="1" applyFill="1" applyBorder="1" applyAlignment="1">
      <alignment horizontal="left" vertical="top"/>
    </xf>
    <xf numFmtId="0" fontId="0" fillId="4" borderId="13" xfId="0" applyFont="1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/>
    <xf numFmtId="164" fontId="0" fillId="6" borderId="15" xfId="0" applyNumberFormat="1" applyFill="1" applyBorder="1"/>
    <xf numFmtId="0" fontId="2" fillId="5" borderId="16" xfId="0" applyFont="1" applyFill="1" applyBorder="1" applyAlignment="1">
      <alignment horizontal="left" vertical="top"/>
    </xf>
    <xf numFmtId="0" fontId="2" fillId="5" borderId="17" xfId="0" applyFont="1" applyFill="1" applyBorder="1" applyAlignment="1">
      <alignment horizontal="left" vertical="top"/>
    </xf>
    <xf numFmtId="3" fontId="0" fillId="2" borderId="10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8" xfId="0" applyNumberFormat="1" applyFont="1" applyBorder="1"/>
    <xf numFmtId="0" fontId="2" fillId="7" borderId="13" xfId="0" applyFont="1" applyFill="1" applyBorder="1" applyAlignment="1">
      <alignment horizontal="center" vertical="top"/>
    </xf>
    <xf numFmtId="0" fontId="0" fillId="4" borderId="19" xfId="0" applyFill="1" applyBorder="1" applyAlignment="1" applyProtection="1">
      <alignment wrapText="1"/>
      <protection locked="0"/>
    </xf>
    <xf numFmtId="0" fontId="6" fillId="0" borderId="20" xfId="0" applyFont="1" applyBorder="1" applyAlignment="1">
      <alignment vertical="center"/>
    </xf>
    <xf numFmtId="0" fontId="6" fillId="8" borderId="20" xfId="0" applyFont="1" applyFill="1" applyBorder="1" applyAlignment="1">
      <alignment wrapText="1"/>
    </xf>
    <xf numFmtId="0" fontId="7" fillId="8" borderId="20" xfId="0" applyFont="1" applyFill="1" applyBorder="1" applyAlignment="1">
      <alignment wrapText="1"/>
    </xf>
    <xf numFmtId="0" fontId="0" fillId="4" borderId="18" xfId="0" applyFont="1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8" xfId="0" applyNumberFormat="1" applyFill="1" applyBorder="1"/>
    <xf numFmtId="0" fontId="6" fillId="8" borderId="21" xfId="0" applyFont="1" applyFill="1" applyBorder="1" applyAlignment="1">
      <alignment wrapText="1"/>
    </xf>
    <xf numFmtId="0" fontId="6" fillId="8" borderId="22" xfId="0" applyFont="1" applyFill="1" applyBorder="1" applyAlignment="1">
      <alignment wrapText="1"/>
    </xf>
    <xf numFmtId="0" fontId="0" fillId="4" borderId="23" xfId="0" applyFont="1" applyFill="1" applyBorder="1" applyAlignment="1" applyProtection="1">
      <alignment wrapText="1"/>
      <protection locked="0"/>
    </xf>
    <xf numFmtId="0" fontId="6" fillId="0" borderId="20" xfId="0" applyFont="1" applyBorder="1"/>
    <xf numFmtId="0" fontId="0" fillId="4" borderId="18" xfId="0" applyFill="1" applyBorder="1" applyAlignment="1" applyProtection="1">
      <alignment wrapText="1"/>
      <protection locked="0"/>
    </xf>
    <xf numFmtId="3" fontId="0" fillId="4" borderId="24" xfId="0" applyNumberFormat="1" applyFill="1" applyBorder="1" applyProtection="1">
      <protection locked="0"/>
    </xf>
    <xf numFmtId="0" fontId="0" fillId="6" borderId="24" xfId="0" applyFill="1" applyBorder="1" applyAlignment="1">
      <alignment horizontal="center"/>
    </xf>
    <xf numFmtId="164" fontId="0" fillId="6" borderId="24" xfId="0" applyNumberFormat="1" applyFill="1" applyBorder="1"/>
    <xf numFmtId="164" fontId="0" fillId="6" borderId="25" xfId="0" applyNumberFormat="1" applyFill="1" applyBorder="1"/>
    <xf numFmtId="0" fontId="2" fillId="9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/>
    </xf>
    <xf numFmtId="0" fontId="8" fillId="0" borderId="0" xfId="0" applyFont="1"/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8" borderId="26" xfId="0" applyFont="1" applyFill="1" applyBorder="1" applyAlignment="1">
      <alignment wrapText="1"/>
    </xf>
    <xf numFmtId="0" fontId="0" fillId="4" borderId="27" xfId="0" applyFill="1" applyBorder="1" applyAlignment="1" applyProtection="1">
      <alignment vertical="center" wrapText="1"/>
      <protection locked="0"/>
    </xf>
    <xf numFmtId="0" fontId="0" fillId="10" borderId="28" xfId="0" applyFill="1" applyBorder="1" applyAlignment="1">
      <alignment horizontal="left" vertical="top" wrapText="1"/>
    </xf>
    <xf numFmtId="0" fontId="0" fillId="10" borderId="29" xfId="0" applyFill="1" applyBorder="1" applyAlignment="1">
      <alignment horizontal="left" vertical="top" wrapText="1"/>
    </xf>
    <xf numFmtId="0" fontId="0" fillId="10" borderId="30" xfId="0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/>
    </xf>
    <xf numFmtId="0" fontId="2" fillId="9" borderId="32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10" borderId="34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10" borderId="35" xfId="0" applyFill="1" applyBorder="1" applyAlignment="1">
      <alignment horizontal="left" vertical="top" wrapText="1"/>
    </xf>
    <xf numFmtId="0" fontId="0" fillId="10" borderId="36" xfId="0" applyFill="1" applyBorder="1" applyAlignment="1">
      <alignment horizontal="left" vertical="top" wrapText="1"/>
    </xf>
    <xf numFmtId="0" fontId="0" fillId="10" borderId="37" xfId="0" applyFill="1" applyBorder="1" applyAlignment="1">
      <alignment horizontal="left" vertical="top" wrapText="1"/>
    </xf>
    <xf numFmtId="0" fontId="0" fillId="4" borderId="3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horizontal="left" vertical="top" wrapText="1"/>
      <protection locked="0"/>
    </xf>
    <xf numFmtId="0" fontId="2" fillId="5" borderId="40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/>
    </xf>
    <xf numFmtId="0" fontId="2" fillId="5" borderId="41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top"/>
    </xf>
    <xf numFmtId="0" fontId="2" fillId="9" borderId="43" xfId="0" applyFont="1" applyFill="1" applyBorder="1" applyAlignment="1">
      <alignment horizontal="center" vertical="top"/>
    </xf>
    <xf numFmtId="0" fontId="2" fillId="9" borderId="13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7" borderId="38" xfId="0" applyFont="1" applyFill="1" applyBorder="1" applyAlignment="1">
      <alignment horizontal="center" vertical="top" wrapText="1"/>
    </xf>
    <xf numFmtId="0" fontId="2" fillId="7" borderId="39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SheetLayoutView="85" zoomScalePageLayoutView="55" workbookViewId="0" topLeftCell="A13">
      <selection activeCell="D30" sqref="D30:D3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15.75">
      <c r="A3" s="92" t="s">
        <v>11</v>
      </c>
      <c r="B3" s="92"/>
      <c r="C3" s="92"/>
      <c r="D3" s="92"/>
      <c r="H3" s="6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95" t="s">
        <v>0</v>
      </c>
      <c r="B6" s="97" t="s">
        <v>1</v>
      </c>
      <c r="C6" s="98"/>
      <c r="D6" s="99" t="s">
        <v>2</v>
      </c>
      <c r="E6" s="42" t="s">
        <v>3</v>
      </c>
      <c r="F6" s="101" t="s">
        <v>13</v>
      </c>
      <c r="G6" s="93" t="s">
        <v>7</v>
      </c>
      <c r="H6" s="75" t="s">
        <v>12</v>
      </c>
      <c r="I6" s="75" t="s">
        <v>14</v>
      </c>
      <c r="J6" s="77" t="s">
        <v>15</v>
      </c>
    </row>
    <row r="7" spans="1:10" ht="15.75" thickBot="1">
      <c r="A7" s="96"/>
      <c r="B7" s="61" t="s">
        <v>4</v>
      </c>
      <c r="C7" s="61" t="s">
        <v>5</v>
      </c>
      <c r="D7" s="100"/>
      <c r="E7" s="62" t="s">
        <v>6</v>
      </c>
      <c r="F7" s="102"/>
      <c r="G7" s="94"/>
      <c r="H7" s="76"/>
      <c r="I7" s="76"/>
      <c r="J7" s="78"/>
    </row>
    <row r="8" spans="1:10" ht="15" customHeight="1">
      <c r="A8" s="87" t="s">
        <v>24</v>
      </c>
      <c r="B8" s="44" t="s">
        <v>25</v>
      </c>
      <c r="C8" s="45" t="s">
        <v>26</v>
      </c>
      <c r="D8" s="56"/>
      <c r="E8" s="85"/>
      <c r="F8" s="57"/>
      <c r="G8" s="58">
        <v>2</v>
      </c>
      <c r="H8" s="59">
        <f>F8*G8</f>
        <v>0</v>
      </c>
      <c r="I8" s="59">
        <f>J8-H8</f>
        <v>0</v>
      </c>
      <c r="J8" s="60">
        <f>H8*1.21</f>
        <v>0</v>
      </c>
    </row>
    <row r="9" spans="1:10" ht="15" customHeight="1">
      <c r="A9" s="88"/>
      <c r="B9" s="44" t="s">
        <v>27</v>
      </c>
      <c r="C9" s="45" t="s">
        <v>28</v>
      </c>
      <c r="D9" s="21"/>
      <c r="E9" s="91"/>
      <c r="F9" s="16"/>
      <c r="G9" s="17"/>
      <c r="H9" s="18"/>
      <c r="I9" s="19"/>
      <c r="J9" s="23"/>
    </row>
    <row r="10" spans="1:10" s="6" customFormat="1" ht="15" customHeight="1">
      <c r="A10" s="88"/>
      <c r="B10" s="44" t="s">
        <v>29</v>
      </c>
      <c r="C10" s="45" t="s">
        <v>30</v>
      </c>
      <c r="D10" s="22"/>
      <c r="E10" s="91"/>
      <c r="F10" s="7"/>
      <c r="G10" s="8"/>
      <c r="H10" s="15"/>
      <c r="I10" s="20"/>
      <c r="J10" s="24"/>
    </row>
    <row r="11" spans="1:10" s="6" customFormat="1" ht="15">
      <c r="A11" s="89"/>
      <c r="B11" s="44" t="s">
        <v>31</v>
      </c>
      <c r="C11" s="45" t="s">
        <v>32</v>
      </c>
      <c r="D11" s="22"/>
      <c r="E11" s="91"/>
      <c r="F11" s="7"/>
      <c r="G11" s="8"/>
      <c r="H11" s="15"/>
      <c r="I11" s="20"/>
      <c r="J11" s="24"/>
    </row>
    <row r="12" spans="1:10" s="6" customFormat="1" ht="15">
      <c r="A12" s="89"/>
      <c r="B12" s="44" t="s">
        <v>33</v>
      </c>
      <c r="C12" s="45" t="s">
        <v>34</v>
      </c>
      <c r="D12" s="22"/>
      <c r="E12" s="91"/>
      <c r="F12" s="7"/>
      <c r="G12" s="8"/>
      <c r="H12" s="15"/>
      <c r="I12" s="20"/>
      <c r="J12" s="24"/>
    </row>
    <row r="13" spans="1:10" s="6" customFormat="1" ht="15">
      <c r="A13" s="89"/>
      <c r="B13" s="55" t="s">
        <v>35</v>
      </c>
      <c r="C13" s="45" t="s">
        <v>36</v>
      </c>
      <c r="D13" s="22"/>
      <c r="E13" s="91"/>
      <c r="F13" s="7"/>
      <c r="G13" s="8"/>
      <c r="H13" s="15"/>
      <c r="I13" s="20"/>
      <c r="J13" s="24"/>
    </row>
    <row r="14" spans="1:10" s="6" customFormat="1" ht="15">
      <c r="A14" s="89"/>
      <c r="B14" s="44" t="s">
        <v>37</v>
      </c>
      <c r="C14" s="45" t="s">
        <v>38</v>
      </c>
      <c r="D14" s="22"/>
      <c r="E14" s="91"/>
      <c r="F14" s="7"/>
      <c r="G14" s="8"/>
      <c r="H14" s="15"/>
      <c r="I14" s="20"/>
      <c r="J14" s="24"/>
    </row>
    <row r="15" spans="1:10" s="6" customFormat="1" ht="17.25" customHeight="1">
      <c r="A15" s="89"/>
      <c r="B15" s="44" t="s">
        <v>39</v>
      </c>
      <c r="C15" s="46" t="s">
        <v>40</v>
      </c>
      <c r="D15" s="22"/>
      <c r="E15" s="91"/>
      <c r="F15" s="7"/>
      <c r="G15" s="8"/>
      <c r="H15" s="15"/>
      <c r="I15" s="20"/>
      <c r="J15" s="24"/>
    </row>
    <row r="16" spans="1:10" s="6" customFormat="1" ht="15">
      <c r="A16" s="89"/>
      <c r="B16" s="44" t="s">
        <v>22</v>
      </c>
      <c r="C16" s="45" t="s">
        <v>41</v>
      </c>
      <c r="D16" s="22"/>
      <c r="E16" s="91"/>
      <c r="F16" s="7"/>
      <c r="G16" s="8"/>
      <c r="H16" s="15"/>
      <c r="I16" s="20"/>
      <c r="J16" s="24"/>
    </row>
    <row r="17" spans="1:10" s="6" customFormat="1" ht="45.75" thickBot="1">
      <c r="A17" s="90"/>
      <c r="B17" s="64" t="s">
        <v>8</v>
      </c>
      <c r="C17" s="53" t="s">
        <v>23</v>
      </c>
      <c r="D17" s="54"/>
      <c r="E17" s="91"/>
      <c r="F17" s="7"/>
      <c r="G17" s="8"/>
      <c r="H17" s="15"/>
      <c r="I17" s="20"/>
      <c r="J17" s="24"/>
    </row>
    <row r="18" spans="1:10" s="6" customFormat="1" ht="15">
      <c r="A18" s="31" t="s">
        <v>42</v>
      </c>
      <c r="B18" s="65" t="s">
        <v>25</v>
      </c>
      <c r="C18" s="67" t="s">
        <v>43</v>
      </c>
      <c r="D18" s="32"/>
      <c r="E18" s="84"/>
      <c r="F18" s="33"/>
      <c r="G18" s="34">
        <v>20</v>
      </c>
      <c r="H18" s="35">
        <f>F18*G18</f>
        <v>0</v>
      </c>
      <c r="I18" s="35">
        <f>J18-H18</f>
        <v>0</v>
      </c>
      <c r="J18" s="36">
        <f>H18*1.21</f>
        <v>0</v>
      </c>
    </row>
    <row r="19" spans="1:10" s="6" customFormat="1" ht="15">
      <c r="A19" s="37"/>
      <c r="B19" s="44" t="s">
        <v>27</v>
      </c>
      <c r="C19" s="45" t="s">
        <v>44</v>
      </c>
      <c r="D19" s="47"/>
      <c r="E19" s="85"/>
      <c r="F19" s="48"/>
      <c r="G19" s="49"/>
      <c r="H19" s="50"/>
      <c r="I19" s="50"/>
      <c r="J19" s="51"/>
    </row>
    <row r="20" spans="1:10" s="6" customFormat="1" ht="15">
      <c r="A20" s="37"/>
      <c r="B20" s="44" t="s">
        <v>29</v>
      </c>
      <c r="C20" s="45" t="s">
        <v>30</v>
      </c>
      <c r="D20" s="47"/>
      <c r="E20" s="85"/>
      <c r="F20" s="48"/>
      <c r="G20" s="49"/>
      <c r="H20" s="50"/>
      <c r="I20" s="50"/>
      <c r="J20" s="51"/>
    </row>
    <row r="21" spans="1:10" s="6" customFormat="1" ht="15">
      <c r="A21" s="37"/>
      <c r="B21" s="44" t="s">
        <v>31</v>
      </c>
      <c r="C21" s="45" t="s">
        <v>32</v>
      </c>
      <c r="D21" s="47"/>
      <c r="E21" s="85"/>
      <c r="F21" s="48"/>
      <c r="G21" s="49"/>
      <c r="H21" s="50"/>
      <c r="I21" s="50"/>
      <c r="J21" s="51"/>
    </row>
    <row r="22" spans="1:10" s="6" customFormat="1" ht="15">
      <c r="A22" s="37"/>
      <c r="B22" s="44" t="s">
        <v>33</v>
      </c>
      <c r="C22" s="45" t="s">
        <v>45</v>
      </c>
      <c r="D22" s="47"/>
      <c r="E22" s="85"/>
      <c r="F22" s="48"/>
      <c r="G22" s="49"/>
      <c r="H22" s="50"/>
      <c r="I22" s="50"/>
      <c r="J22" s="51"/>
    </row>
    <row r="23" spans="1:10" s="6" customFormat="1" ht="30">
      <c r="A23" s="37"/>
      <c r="B23" s="55" t="s">
        <v>35</v>
      </c>
      <c r="C23" s="45" t="s">
        <v>46</v>
      </c>
      <c r="D23" s="22"/>
      <c r="E23" s="85"/>
      <c r="F23" s="30"/>
      <c r="G23" s="8"/>
      <c r="H23" s="15"/>
      <c r="I23" s="20"/>
      <c r="J23" s="24"/>
    </row>
    <row r="24" spans="1:10" s="6" customFormat="1" ht="15">
      <c r="A24" s="37"/>
      <c r="B24" s="44" t="s">
        <v>37</v>
      </c>
      <c r="C24" s="45" t="s">
        <v>47</v>
      </c>
      <c r="D24" s="22"/>
      <c r="E24" s="85"/>
      <c r="F24" s="30"/>
      <c r="G24" s="8"/>
      <c r="H24" s="15"/>
      <c r="I24" s="20"/>
      <c r="J24" s="24"/>
    </row>
    <row r="25" spans="1:10" s="6" customFormat="1" ht="15">
      <c r="A25" s="37"/>
      <c r="B25" s="44" t="s">
        <v>39</v>
      </c>
      <c r="C25" s="45" t="s">
        <v>40</v>
      </c>
      <c r="D25" s="22"/>
      <c r="E25" s="85"/>
      <c r="F25" s="30"/>
      <c r="G25" s="8"/>
      <c r="H25" s="15"/>
      <c r="I25" s="20"/>
      <c r="J25" s="24"/>
    </row>
    <row r="26" spans="1:10" s="6" customFormat="1" ht="15">
      <c r="A26" s="37"/>
      <c r="B26" s="44" t="s">
        <v>22</v>
      </c>
      <c r="C26" s="45" t="s">
        <v>48</v>
      </c>
      <c r="D26" s="22"/>
      <c r="E26" s="85"/>
      <c r="F26" s="30"/>
      <c r="G26" s="8"/>
      <c r="H26" s="15"/>
      <c r="I26" s="20"/>
      <c r="J26" s="24"/>
    </row>
    <row r="27" spans="1:10" s="6" customFormat="1" ht="45.75" thickBot="1">
      <c r="A27" s="38"/>
      <c r="B27" s="66" t="s">
        <v>8</v>
      </c>
      <c r="C27" s="52" t="s">
        <v>23</v>
      </c>
      <c r="D27" s="25"/>
      <c r="E27" s="86"/>
      <c r="F27" s="39"/>
      <c r="G27" s="26"/>
      <c r="H27" s="27"/>
      <c r="I27" s="28"/>
      <c r="J27" s="29"/>
    </row>
    <row r="28" spans="1:10" ht="15.75" thickBot="1">
      <c r="A28" s="3"/>
      <c r="B28" s="4"/>
      <c r="C28" s="4"/>
      <c r="D28" s="5"/>
      <c r="E28" s="5"/>
      <c r="F28" s="13" t="s">
        <v>10</v>
      </c>
      <c r="G28" s="14"/>
      <c r="H28" s="41">
        <f>SUM(H8:H27)</f>
        <v>0</v>
      </c>
      <c r="I28" s="41">
        <f>SUM(I8:I27)</f>
        <v>0</v>
      </c>
      <c r="J28" s="41">
        <f>SUM(J8:J27)</f>
        <v>0</v>
      </c>
    </row>
    <row r="29" spans="1:10" ht="15">
      <c r="A29" s="72" t="s">
        <v>21</v>
      </c>
      <c r="B29" s="73"/>
      <c r="C29" s="73"/>
      <c r="D29" s="74"/>
      <c r="E29" s="5"/>
      <c r="F29" s="11"/>
      <c r="G29" s="9"/>
      <c r="H29" s="40"/>
      <c r="I29" s="40"/>
      <c r="J29" s="40"/>
    </row>
    <row r="30" spans="1:4" ht="15">
      <c r="A30" s="79" t="s">
        <v>16</v>
      </c>
      <c r="B30" s="80"/>
      <c r="C30" s="80"/>
      <c r="D30" s="43" t="s">
        <v>19</v>
      </c>
    </row>
    <row r="31" spans="1:4" ht="15">
      <c r="A31" s="79" t="s">
        <v>17</v>
      </c>
      <c r="B31" s="80"/>
      <c r="C31" s="80"/>
      <c r="D31" s="43" t="s">
        <v>19</v>
      </c>
    </row>
    <row r="32" spans="1:4" ht="15">
      <c r="A32" s="81" t="s">
        <v>20</v>
      </c>
      <c r="B32" s="82"/>
      <c r="C32" s="83"/>
      <c r="D32" s="43" t="s">
        <v>19</v>
      </c>
    </row>
    <row r="33" spans="1:4" ht="33.75" customHeight="1" thickBot="1">
      <c r="A33" s="69" t="s">
        <v>18</v>
      </c>
      <c r="B33" s="70"/>
      <c r="C33" s="71"/>
      <c r="D33" s="68" t="s">
        <v>19</v>
      </c>
    </row>
  </sheetData>
  <sheetProtection sheet="1" objects="1" scenarios="1"/>
  <mergeCells count="17">
    <mergeCell ref="A3:D3"/>
    <mergeCell ref="G6:G7"/>
    <mergeCell ref="H6:H7"/>
    <mergeCell ref="A6:A7"/>
    <mergeCell ref="B6:C6"/>
    <mergeCell ref="D6:D7"/>
    <mergeCell ref="F6:F7"/>
    <mergeCell ref="A33:C33"/>
    <mergeCell ref="A29:D29"/>
    <mergeCell ref="I6:I7"/>
    <mergeCell ref="J6:J7"/>
    <mergeCell ref="A30:C30"/>
    <mergeCell ref="A31:C31"/>
    <mergeCell ref="A32:C32"/>
    <mergeCell ref="E18:E27"/>
    <mergeCell ref="A8:A17"/>
    <mergeCell ref="E8:E1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2020-07-23T12:52:20Z</dcterms:modified>
  <cp:category/>
  <cp:version/>
  <cp:contentType/>
  <cp:contentStatus/>
</cp:coreProperties>
</file>