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activeTab="0"/>
  </bookViews>
  <sheets>
    <sheet name="Souhrnný list" sheetId="1" r:id="rId1"/>
    <sheet name="Rozpočet" sheetId="3" r:id="rId2"/>
  </sheets>
  <definedNames>
    <definedName name="_xlnm.Print_Area" localSheetId="1">'Rozpočet'!$A$1:$I$10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<sst xmlns="http://schemas.openxmlformats.org/spreadsheetml/2006/main" count="44" uniqueCount="43">
  <si>
    <t>NÁBYTEK</t>
  </si>
  <si>
    <t>celková cena za nábytek bez DPH</t>
  </si>
  <si>
    <t xml:space="preserve"> cena v Kč bez DPH celkem za položku</t>
  </si>
  <si>
    <t>cena v Kč bez DPH/ks (s montáží a dopravou)</t>
  </si>
  <si>
    <t>POČET KS CELKEM</t>
  </si>
  <si>
    <t>ROZMĚRY (výška x šířka x hloubka) v mm</t>
  </si>
  <si>
    <t>POPIS VÝROBKU</t>
  </si>
  <si>
    <t>NÁZEV VÝROBKU</t>
  </si>
  <si>
    <t xml:space="preserve">NABÍZENÝ VÝROBEK (výrobce a přesný typ) </t>
  </si>
  <si>
    <t>MENDELOVA UNIVERZITA V BRNĚ</t>
  </si>
  <si>
    <t>ELEKTROINSTALAČNÍ PRÁCE V OBJEKTU Q,</t>
  </si>
  <si>
    <t>Investor:</t>
  </si>
  <si>
    <t>Mendelova univerzita v Brně, Zemědělská 1</t>
  </si>
  <si>
    <t>Ing. Jiří Kozlovský, Projekce Elektro, Purkyňova 95a, Brno</t>
  </si>
  <si>
    <t>Datum:</t>
  </si>
  <si>
    <t>NÁKLADY CELKEM</t>
  </si>
  <si>
    <t>DPH (%)</t>
  </si>
  <si>
    <t>Celkem v Kč bez DPH:</t>
  </si>
  <si>
    <t>Celkem v Kč vč. DPH:</t>
  </si>
  <si>
    <t>Projektant:</t>
  </si>
  <si>
    <t>COWORKINGOVÉ CENTRUM N2014/Q13</t>
  </si>
  <si>
    <t>SPECIFIKACE NÁBYTKU PRO COWORKINGOVÉ CENTRUM N2014/Q13</t>
  </si>
  <si>
    <t>Deska stolů 1. a 4. řady</t>
  </si>
  <si>
    <t>POL. Č.</t>
  </si>
  <si>
    <t>1600x700</t>
  </si>
  <si>
    <t>Pevná stohovatelná židle</t>
  </si>
  <si>
    <t>Výškově stavitelná podnož stolu</t>
  </si>
  <si>
    <t>Jednací stůl</t>
  </si>
  <si>
    <t>Malý jednací stůl</t>
  </si>
  <si>
    <t>ILUSTRAČNÍ FOTO</t>
  </si>
  <si>
    <t>Výškově nastavitelná podnož, elektricky ovládaná (230 V), třísegmentový zvedací sloupek, dvoumotorový systém, tichý chod motoru, rozjezd i dojezd plynulý. Ovladač s možností uložení až 4 pozic výšky do paměti. Řídící jednotka s antikolizním systémem, který zastaví pohyb stolu nahoru nebo dolů, pokud stolová deska narazí na pevnou překážku. Tlačítko alarm. Dorovnání nerovností podlahy rektifikačními patkami na spodní části patek nohou. Nosnost min. 100 kg. Záruka 5 let. Tvarové provedení viz ilustrační foto.</t>
  </si>
  <si>
    <t>Všechny položky jsou neinvestice.</t>
  </si>
  <si>
    <r>
      <rPr>
        <b/>
        <sz val="14"/>
        <rFont val="Calibri"/>
        <family val="2"/>
        <scheme val="minor"/>
      </rPr>
      <t>Obecné požadavky na dodavatele:</t>
    </r>
    <r>
      <rPr>
        <b/>
        <sz val="12"/>
        <rFont val="Calibri"/>
        <family val="2"/>
        <scheme val="minor"/>
      </rPr>
      <t xml:space="preserve">
</t>
    </r>
    <r>
      <rPr>
        <sz val="12"/>
        <rFont val="Calibri"/>
        <family val="2"/>
        <scheme val="minor"/>
      </rPr>
      <t xml:space="preserve">Dodavatel je povinen dle zákona o nakládání s odpady provést ekologickou likvidaci obalů a odpadů vzniklých při plnění díla, nezpůsobit škodu na ostatním zařízení a vybavení učebny.
Dodavatel je povinen provádět průběžný a provést závěrečný úklid po ukončení prací před předáním investorovi. </t>
    </r>
  </si>
  <si>
    <t>(Žlutě vybarvená políčka vyplní účastník veřejné zakázky)</t>
  </si>
  <si>
    <t>Zpracovatel nabídky (účastník):</t>
  </si>
  <si>
    <t>Laminovaná dřevotříska tloušťky 18 - 25 mm, s hranami ABS tl. 2 mm, s kabelovou průchodkou 80x80mm nebo ∅80 uprostřed při zadní hraně (ve směru od sedícího). Barva bude vzorkována uživatelem s vybraným dodavatelem po podpisu smlouvy. Desky dodat s jedním otvorem pro osazení vysouvací zásuvky, průměr 105 mm, umístění upřesní uživatel vybranému dodavateli.
Záruka min. 2 roky.</t>
  </si>
  <si>
    <t>Vrchní deska z laminované dřevotřísky o síle min. 25 mm, olepené ABS hranou tl. 2 mm. Stabilní kovová podnož čtvercového průřezu 50x50 mm, nastavitelné (rektifikační) nožky pro změnu výšky až o 15 mm. Povrchová úprava kovových částí práškovým vypalovacím lakem. Nosnost min. 120 kg. 2x kabelová průchodka 80x80mm nebo ∅80, rozmístěné v podélné ose stolu ve třetinách délky stolu.  Barva bude vzorkována uživatelem s vybraným dodavatelem po podpisu smlouvy. Tvarové provedení viz ilustrační foto. Desku dodat se dvěma otvory pro osazení vysouvací zásuvky, průměr 105 mm, umístění upřesní uživatel vybranému dodavateli. Záruka min. 2 roky.</t>
  </si>
  <si>
    <t>Vrchní deska z laminované dřevotřísky o síle 25 mm, olepené ABS hranou tl. 2 mm. Stabilní kovová podnož čtvercového průřezu 50x50 mm, nastavitelné (rektifikační) nožky pro změnu výšky až o 15 mm. Povrchová úprava kovových částí práškovým vypalovacím lakem. Nosnost min. 120 kg. Kabelová průchodka 80x80mm nebo ∅80, na levé straně při zadní hraně (ve směru od sedícího). Stejný design a výška jako jednací stůl – pro možnost přistavení vedle sebe. Barva bude vzorkována uživatelem s vybraným dodavatelem po podpisu smlouvy. Tvarové provedení viz ilustrační foto. Záruka min. 2 roky.</t>
  </si>
  <si>
    <t>nastavitelná výška 590 až 1250 mm, nastavitelná šířka stolového rámu 1000 až 1800 mm, 
přípustná odchylka ±10 mm</t>
  </si>
  <si>
    <t>1000x700, výška 742,
přípustná odchylka ±10 mm</t>
  </si>
  <si>
    <t>Pevná stohovatelná židle. Kovová konstrukce s povrchovou úpravou fosfátováním a komaxitem v barevných odstínech RAL. Sedák a opěrák z tvarované vícevrstvé překližky, povrch upraven polyuretanovým lakem, připevnění ke konstrukci ocelovými nýty. Opěrák s průhmatem pro snadné přenášení. Velikost č. 6 (pro člověka vysokého kolem 173 cm). Nohy opatřeny černými plastovými koncovkami. Nosnost min. 120 kg. Barva bude vzorkována uživatelem s vybraným dodavatelem po podpisu smlouvy. Tvarové provedení viz ilustrační foto. Záruka min. 2 roky.</t>
  </si>
  <si>
    <t>šířka 445, výška 810, výška sedáku 460,
přípustná odchylka ±10 mm</t>
  </si>
  <si>
    <t>2400x1000, výška 742,
přípustná odchylka ±10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</si>
</sst>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5">
    <font>
      <sz val="11"/>
      <color theme="1"/>
      <name val="Calibri"/>
      <family val="2"/>
      <scheme val="minor"/>
    </font>
    <font>
      <sz val="10"/>
      <name val="Arial"/>
      <family val="2"/>
    </font>
    <font>
      <b/>
      <sz val="14"/>
      <color rgb="FFFF0000"/>
      <name val="Calibri"/>
      <family val="2"/>
      <scheme val="minor"/>
    </font>
    <font>
      <b/>
      <sz val="14"/>
      <color theme="1"/>
      <name val="Calibri"/>
      <family val="2"/>
      <scheme val="minor"/>
    </font>
    <font>
      <sz val="14"/>
      <color theme="1"/>
      <name val="Calibri"/>
      <family val="2"/>
      <scheme val="minor"/>
    </font>
    <font>
      <i/>
      <sz val="11"/>
      <color rgb="FFFF0000"/>
      <name val="Calibri"/>
      <family val="2"/>
      <scheme val="minor"/>
    </font>
    <font>
      <sz val="11"/>
      <name val="Calibri"/>
      <family val="2"/>
      <scheme val="minor"/>
    </font>
    <font>
      <b/>
      <sz val="20"/>
      <name val="Calibri"/>
      <family val="2"/>
      <scheme val="minor"/>
    </font>
    <font>
      <b/>
      <sz val="12"/>
      <color theme="1"/>
      <name val="Calibri"/>
      <family val="2"/>
      <scheme val="minor"/>
    </font>
    <font>
      <b/>
      <sz val="14"/>
      <name val="Calibri"/>
      <family val="2"/>
      <scheme val="minor"/>
    </font>
    <font>
      <b/>
      <sz val="12"/>
      <name val="Calibri"/>
      <family val="2"/>
      <scheme val="minor"/>
    </font>
    <font>
      <b/>
      <sz val="11"/>
      <color theme="1"/>
      <name val="Calibri"/>
      <family val="2"/>
      <scheme val="minor"/>
    </font>
    <font>
      <b/>
      <sz val="11"/>
      <name val="Calibri"/>
      <family val="2"/>
      <scheme val="minor"/>
    </font>
    <font>
      <b/>
      <sz val="16"/>
      <name val="Calibri"/>
      <family val="2"/>
      <scheme val="minor"/>
    </font>
    <font>
      <sz val="12"/>
      <name val="Calibri"/>
      <family val="2"/>
      <scheme val="minor"/>
    </font>
  </fonts>
  <fills count="6">
    <fill>
      <patternFill/>
    </fill>
    <fill>
      <patternFill patternType="gray125"/>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s>
  <borders count="21">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thin"/>
      <top style="double"/>
      <bottom/>
    </border>
    <border>
      <left style="thin"/>
      <right style="thin"/>
      <top style="double"/>
      <bottom/>
    </border>
    <border>
      <left style="thin"/>
      <right style="medium"/>
      <top style="double"/>
      <bottom/>
    </border>
    <border>
      <left style="medium"/>
      <right style="thin"/>
      <top style="thin"/>
      <bottom/>
    </border>
    <border>
      <left style="thin"/>
      <right style="thin"/>
      <top style="thin"/>
      <bottom/>
    </border>
    <border>
      <left/>
      <right/>
      <top/>
      <bottom style="medium"/>
    </border>
    <border>
      <left style="thin"/>
      <right style="thin"/>
      <top style="thin"/>
      <bottom style="medium"/>
    </border>
    <border>
      <left style="medium"/>
      <right/>
      <top style="thin"/>
      <bottom style="double"/>
    </border>
    <border>
      <left/>
      <right/>
      <top style="thin"/>
      <bottom style="double"/>
    </border>
    <border>
      <left/>
      <right style="medium"/>
      <top style="thin"/>
      <bottom style="double"/>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xf numFmtId="0" fontId="2" fillId="0" borderId="0" xfId="0" applyFont="1"/>
    <xf numFmtId="0" fontId="3" fillId="0" borderId="0" xfId="0" applyFont="1"/>
    <xf numFmtId="0" fontId="0" fillId="0" borderId="0" xfId="0" applyAlignment="1">
      <alignment vertical="top"/>
    </xf>
    <xf numFmtId="0" fontId="4" fillId="0" borderId="0" xfId="0" applyFont="1"/>
    <xf numFmtId="0" fontId="5" fillId="0" borderId="0" xfId="0" applyFont="1" applyAlignment="1">
      <alignment vertical="top"/>
    </xf>
    <xf numFmtId="0" fontId="5" fillId="0" borderId="0" xfId="0" applyFont="1" applyAlignment="1">
      <alignment horizontal="center" vertical="top"/>
    </xf>
    <xf numFmtId="4" fontId="0" fillId="2" borderId="1" xfId="0" applyNumberFormat="1" applyFill="1" applyBorder="1" applyAlignment="1" applyProtection="1">
      <alignment horizontal="center" vertical="top" wrapText="1"/>
      <protection locked="0"/>
    </xf>
    <xf numFmtId="0" fontId="0" fillId="0" borderId="1" xfId="0" applyBorder="1" applyAlignment="1">
      <alignment horizontal="center" vertical="top" wrapText="1"/>
    </xf>
    <xf numFmtId="0" fontId="0" fillId="0" borderId="1" xfId="0" applyBorder="1" applyAlignment="1">
      <alignment horizontal="left" vertical="top" wrapText="1"/>
    </xf>
    <xf numFmtId="0" fontId="6" fillId="0" borderId="1" xfId="0" applyFont="1" applyBorder="1" applyAlignment="1">
      <alignment horizontal="center" vertical="top" wrapText="1"/>
    </xf>
    <xf numFmtId="0" fontId="0" fillId="0" borderId="0" xfId="0" applyFill="1" applyAlignment="1">
      <alignment wrapText="1"/>
    </xf>
    <xf numFmtId="0" fontId="9" fillId="0" borderId="0" xfId="0" applyFont="1"/>
    <xf numFmtId="0" fontId="10" fillId="0" borderId="0" xfId="0" applyFont="1"/>
    <xf numFmtId="0" fontId="3" fillId="0" borderId="2" xfId="0" applyFont="1" applyBorder="1"/>
    <xf numFmtId="0" fontId="0" fillId="0" borderId="3" xfId="0" applyBorder="1"/>
    <xf numFmtId="0" fontId="3" fillId="0" borderId="4" xfId="0" applyFont="1" applyBorder="1"/>
    <xf numFmtId="0" fontId="0" fillId="0" borderId="0" xfId="0" applyBorder="1"/>
    <xf numFmtId="164" fontId="3" fillId="0" borderId="5" xfId="0" applyNumberFormat="1" applyFont="1" applyBorder="1"/>
    <xf numFmtId="164" fontId="3" fillId="0" borderId="6" xfId="0" applyNumberFormat="1" applyFont="1" applyBorder="1"/>
    <xf numFmtId="0" fontId="5" fillId="0" borderId="0" xfId="0" applyFont="1" applyBorder="1" applyAlignment="1">
      <alignment horizontal="center" vertical="top" wrapText="1"/>
    </xf>
    <xf numFmtId="0" fontId="0" fillId="0" borderId="3" xfId="0" applyBorder="1" applyAlignment="1">
      <alignment horizontal="center" vertical="top" wrapText="1"/>
    </xf>
    <xf numFmtId="164" fontId="0" fillId="3" borderId="7" xfId="0" applyNumberFormat="1" applyFill="1" applyBorder="1" applyAlignment="1">
      <alignment horizontal="right" vertical="top" wrapText="1"/>
    </xf>
    <xf numFmtId="0" fontId="0" fillId="0" borderId="4" xfId="0" applyBorder="1"/>
    <xf numFmtId="49" fontId="0" fillId="2" borderId="0" xfId="0" applyNumberFormat="1" applyFill="1" applyAlignment="1" applyProtection="1">
      <alignment horizontal="left"/>
      <protection locked="0"/>
    </xf>
    <xf numFmtId="0" fontId="0" fillId="0" borderId="0" xfId="0" applyProtection="1">
      <protection locked="0"/>
    </xf>
    <xf numFmtId="0" fontId="0" fillId="2" borderId="7" xfId="0" applyFill="1" applyBorder="1" applyAlignment="1" applyProtection="1">
      <alignment wrapText="1"/>
      <protection locked="0"/>
    </xf>
    <xf numFmtId="0" fontId="6" fillId="2" borderId="1" xfId="0" applyFont="1" applyFill="1" applyBorder="1" applyAlignment="1" applyProtection="1">
      <alignment horizontal="center" vertical="top" wrapText="1"/>
      <protection locked="0"/>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12" fillId="0" borderId="9" xfId="0" applyFont="1" applyBorder="1" applyAlignment="1">
      <alignment horizontal="center" vertical="top" wrapText="1"/>
    </xf>
    <xf numFmtId="0" fontId="11" fillId="3" borderId="9" xfId="0" applyFont="1" applyFill="1" applyBorder="1" applyAlignment="1">
      <alignment horizontal="center" vertical="top" wrapText="1"/>
    </xf>
    <xf numFmtId="0" fontId="11" fillId="3" borderId="10" xfId="0" applyFont="1" applyFill="1"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left" vertical="top" wrapText="1"/>
    </xf>
    <xf numFmtId="0" fontId="0" fillId="0" borderId="12" xfId="0" applyBorder="1" applyAlignment="1">
      <alignment horizontal="center" vertical="top" wrapText="1"/>
    </xf>
    <xf numFmtId="0" fontId="6" fillId="0" borderId="12" xfId="0" applyFont="1" applyBorder="1" applyAlignment="1">
      <alignment horizontal="center" vertical="top" wrapText="1"/>
    </xf>
    <xf numFmtId="0" fontId="6" fillId="2" borderId="12" xfId="0" applyFont="1" applyFill="1" applyBorder="1" applyAlignment="1" applyProtection="1">
      <alignment horizontal="center" vertical="top" wrapText="1"/>
      <protection locked="0"/>
    </xf>
    <xf numFmtId="4" fontId="0" fillId="2" borderId="12" xfId="0" applyNumberFormat="1" applyFill="1" applyBorder="1" applyAlignment="1" applyProtection="1">
      <alignment horizontal="center" vertical="top" wrapText="1"/>
      <protection locked="0"/>
    </xf>
    <xf numFmtId="0" fontId="13" fillId="0" borderId="0" xfId="0" applyFont="1"/>
    <xf numFmtId="0" fontId="0" fillId="0" borderId="0" xfId="0" applyAlignment="1">
      <alignment/>
    </xf>
    <xf numFmtId="0" fontId="0" fillId="0" borderId="0" xfId="0" applyFill="1" applyAlignment="1">
      <alignment wrapText="1"/>
    </xf>
    <xf numFmtId="0" fontId="0" fillId="2" borderId="0" xfId="0" applyFill="1" applyAlignment="1" applyProtection="1">
      <alignment horizontal="left" wrapText="1"/>
      <protection locked="0"/>
    </xf>
    <xf numFmtId="0" fontId="7" fillId="0" borderId="13" xfId="0" applyFont="1" applyBorder="1" applyAlignment="1">
      <alignment horizontal="center"/>
    </xf>
    <xf numFmtId="0" fontId="3" fillId="0" borderId="14" xfId="0" applyFont="1" applyBorder="1" applyAlignment="1">
      <alignment horizontal="right"/>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10" fillId="5" borderId="18" xfId="0" applyFont="1" applyFill="1" applyBorder="1" applyAlignment="1">
      <alignment horizontal="left" vertical="top" wrapText="1"/>
    </xf>
    <xf numFmtId="0" fontId="7" fillId="5" borderId="19" xfId="0" applyFont="1" applyFill="1" applyBorder="1" applyAlignment="1">
      <alignment horizontal="left" vertical="top"/>
    </xf>
    <xf numFmtId="0" fontId="7" fillId="5" borderId="20" xfId="0" applyFont="1" applyFill="1" applyBorder="1" applyAlignment="1">
      <alignment horizontal="lef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10</xdr:row>
      <xdr:rowOff>0</xdr:rowOff>
    </xdr:from>
    <xdr:ext cx="2257425" cy="0"/>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934950" y="12515850"/>
          <a:ext cx="2257425" cy="0"/>
        </a:xfrm>
        <a:prstGeom prst="rect">
          <a:avLst/>
        </a:prstGeom>
        <a:ln>
          <a:noFill/>
        </a:ln>
      </xdr:spPr>
    </xdr:pic>
    <xdr:clientData/>
  </xdr:oneCellAnchor>
  <xdr:twoCellAnchor editAs="oneCell">
    <xdr:from>
      <xdr:col>4</xdr:col>
      <xdr:colOff>47625</xdr:colOff>
      <xdr:row>4</xdr:row>
      <xdr:rowOff>57150</xdr:rowOff>
    </xdr:from>
    <xdr:to>
      <xdr:col>4</xdr:col>
      <xdr:colOff>2105025</xdr:colOff>
      <xdr:row>4</xdr:row>
      <xdr:rowOff>1571625</xdr:rowOff>
    </xdr:to>
    <xdr:pic>
      <xdr:nvPicPr>
        <xdr:cNvPr id="3" name="Obrázek 2"/>
        <xdr:cNvPicPr preferRelativeResize="1">
          <a:picLocks noChangeAspect="1"/>
        </xdr:cNvPicPr>
      </xdr:nvPicPr>
      <xdr:blipFill>
        <a:blip r:embed="rId2"/>
        <a:stretch>
          <a:fillRect/>
        </a:stretch>
      </xdr:blipFill>
      <xdr:spPr>
        <a:xfrm>
          <a:off x="6715125" y="2238375"/>
          <a:ext cx="2057400" cy="1514475"/>
        </a:xfrm>
        <a:prstGeom prst="rect">
          <a:avLst/>
        </a:prstGeom>
        <a:ln>
          <a:noFill/>
        </a:ln>
      </xdr:spPr>
    </xdr:pic>
    <xdr:clientData/>
  </xdr:twoCellAnchor>
  <xdr:twoCellAnchor editAs="oneCell">
    <xdr:from>
      <xdr:col>4</xdr:col>
      <xdr:colOff>28575</xdr:colOff>
      <xdr:row>6</xdr:row>
      <xdr:rowOff>19050</xdr:rowOff>
    </xdr:from>
    <xdr:to>
      <xdr:col>4</xdr:col>
      <xdr:colOff>2105025</xdr:colOff>
      <xdr:row>6</xdr:row>
      <xdr:rowOff>1333500</xdr:rowOff>
    </xdr:to>
    <xdr:pic>
      <xdr:nvPicPr>
        <xdr:cNvPr id="4" name="Obrázek 3"/>
        <xdr:cNvPicPr preferRelativeResize="1">
          <a:picLocks noChangeAspect="1"/>
        </xdr:cNvPicPr>
      </xdr:nvPicPr>
      <xdr:blipFill>
        <a:blip r:embed="rId3"/>
        <a:stretch>
          <a:fillRect/>
        </a:stretch>
      </xdr:blipFill>
      <xdr:spPr>
        <a:xfrm>
          <a:off x="6696075" y="5715000"/>
          <a:ext cx="2076450" cy="1314450"/>
        </a:xfrm>
        <a:prstGeom prst="rect">
          <a:avLst/>
        </a:prstGeom>
        <a:ln>
          <a:noFill/>
        </a:ln>
      </xdr:spPr>
    </xdr:pic>
    <xdr:clientData/>
  </xdr:twoCellAnchor>
  <xdr:twoCellAnchor editAs="oneCell">
    <xdr:from>
      <xdr:col>4</xdr:col>
      <xdr:colOff>19050</xdr:colOff>
      <xdr:row>7</xdr:row>
      <xdr:rowOff>95250</xdr:rowOff>
    </xdr:from>
    <xdr:to>
      <xdr:col>4</xdr:col>
      <xdr:colOff>2095500</xdr:colOff>
      <xdr:row>7</xdr:row>
      <xdr:rowOff>1409700</xdr:rowOff>
    </xdr:to>
    <xdr:pic>
      <xdr:nvPicPr>
        <xdr:cNvPr id="5" name="Obrázek 4"/>
        <xdr:cNvPicPr preferRelativeResize="1">
          <a:picLocks noChangeAspect="1"/>
        </xdr:cNvPicPr>
      </xdr:nvPicPr>
      <xdr:blipFill>
        <a:blip r:embed="rId3"/>
        <a:stretch>
          <a:fillRect/>
        </a:stretch>
      </xdr:blipFill>
      <xdr:spPr>
        <a:xfrm>
          <a:off x="6686550" y="8210550"/>
          <a:ext cx="2076450" cy="1314450"/>
        </a:xfrm>
        <a:prstGeom prst="rect">
          <a:avLst/>
        </a:prstGeom>
        <a:ln>
          <a:noFill/>
        </a:ln>
      </xdr:spPr>
    </xdr:pic>
    <xdr:clientData/>
  </xdr:twoCellAnchor>
  <xdr:twoCellAnchor editAs="oneCell">
    <xdr:from>
      <xdr:col>4</xdr:col>
      <xdr:colOff>523875</xdr:colOff>
      <xdr:row>8</xdr:row>
      <xdr:rowOff>47625</xdr:rowOff>
    </xdr:from>
    <xdr:to>
      <xdr:col>4</xdr:col>
      <xdr:colOff>1657350</xdr:colOff>
      <xdr:row>8</xdr:row>
      <xdr:rowOff>1638300</xdr:rowOff>
    </xdr:to>
    <xdr:pic>
      <xdr:nvPicPr>
        <xdr:cNvPr id="6" name="Obrázek 5"/>
        <xdr:cNvPicPr preferRelativeResize="1">
          <a:picLocks noChangeAspect="1"/>
        </xdr:cNvPicPr>
      </xdr:nvPicPr>
      <xdr:blipFill>
        <a:blip r:embed="rId4"/>
        <a:stretch>
          <a:fillRect/>
        </a:stretch>
      </xdr:blipFill>
      <xdr:spPr>
        <a:xfrm>
          <a:off x="7191375" y="10334625"/>
          <a:ext cx="1133475" cy="1590675"/>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tabSelected="1" workbookViewId="0" topLeftCell="A1">
      <selection activeCell="B17" sqref="B17"/>
    </sheetView>
  </sheetViews>
  <sheetFormatPr defaultColWidth="9.140625" defaultRowHeight="15"/>
  <cols>
    <col min="1" max="1" width="34.57421875" style="0" customWidth="1"/>
    <col min="2" max="2" width="23.00390625" style="0" customWidth="1"/>
    <col min="3" max="3" width="30.421875" style="0" customWidth="1"/>
  </cols>
  <sheetData>
    <row r="1" ht="18.75">
      <c r="A1" s="12" t="s">
        <v>9</v>
      </c>
    </row>
    <row r="2" ht="18.75">
      <c r="A2" s="12" t="s">
        <v>10</v>
      </c>
    </row>
    <row r="3" ht="21">
      <c r="A3" s="39" t="s">
        <v>20</v>
      </c>
    </row>
    <row r="5" ht="18.75">
      <c r="A5" s="12" t="s">
        <v>0</v>
      </c>
    </row>
    <row r="6" ht="18.75">
      <c r="A6" s="1"/>
    </row>
    <row r="7" spans="1:3" ht="15.75">
      <c r="A7" s="13" t="s">
        <v>11</v>
      </c>
      <c r="B7" s="40" t="s">
        <v>12</v>
      </c>
      <c r="C7" s="40"/>
    </row>
    <row r="8" spans="1:3" ht="15.75">
      <c r="A8" s="13" t="s">
        <v>19</v>
      </c>
      <c r="B8" s="41" t="s">
        <v>13</v>
      </c>
      <c r="C8" s="41"/>
    </row>
    <row r="9" spans="1:3" ht="15.75">
      <c r="A9" s="13" t="s">
        <v>34</v>
      </c>
      <c r="B9" s="42"/>
      <c r="C9" s="42"/>
    </row>
    <row r="10" spans="1:3" ht="15.75">
      <c r="A10" s="13" t="s">
        <v>14</v>
      </c>
      <c r="B10" s="24"/>
      <c r="C10" s="25"/>
    </row>
    <row r="11" ht="15.75">
      <c r="A11" s="13"/>
    </row>
    <row r="12" ht="15.75">
      <c r="A12" s="13"/>
    </row>
    <row r="14" ht="18.75">
      <c r="A14" s="2" t="s">
        <v>15</v>
      </c>
    </row>
    <row r="15" ht="15.75" thickBot="1">
      <c r="B15" s="11"/>
    </row>
    <row r="16" spans="1:2" ht="18.75">
      <c r="A16" s="14" t="s">
        <v>17</v>
      </c>
      <c r="B16" s="18">
        <f>Rozpočet!I10</f>
        <v>0</v>
      </c>
    </row>
    <row r="17" spans="1:2" ht="15">
      <c r="A17" s="15" t="s">
        <v>16</v>
      </c>
      <c r="B17" s="26"/>
    </row>
    <row r="18" spans="1:2" ht="19.5" thickBot="1">
      <c r="A18" s="16" t="s">
        <v>18</v>
      </c>
      <c r="B18" s="19">
        <f>B16+B16*B17/100</f>
        <v>0</v>
      </c>
    </row>
    <row r="22" ht="15">
      <c r="A22" t="s">
        <v>33</v>
      </c>
    </row>
    <row r="24" ht="15">
      <c r="A24" t="s">
        <v>31</v>
      </c>
    </row>
  </sheetData>
  <sheetProtection algorithmName="SHA-512" hashValue="chgpEFPktXOx5KzjydG3LAHbQEjoH6EqoBfVEU5D7tRYH08h2UEfe4o8cEv2imqg7hggnVaO4NiWy6BRmnJqrg==" saltValue="pWukkA62vxtGtHMsjggi9Q==" spinCount="100000" sheet="1" formatCells="0" formatColumns="0" formatRows="0"/>
  <mergeCells count="3">
    <mergeCell ref="B7:C7"/>
    <mergeCell ref="B8:C8"/>
    <mergeCell ref="B9:C9"/>
  </mergeCells>
  <printOptions/>
  <pageMargins left="0.7" right="0.7" top="0.787401575" bottom="0.787401575" header="0.3" footer="0.3"/>
  <pageSetup fitToHeight="0"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zoomScale="110" zoomScaleNormal="110" zoomScaleSheetLayoutView="100" workbookViewId="0" topLeftCell="A1">
      <selection activeCell="C8" sqref="C8"/>
    </sheetView>
  </sheetViews>
  <sheetFormatPr defaultColWidth="9.140625" defaultRowHeight="15"/>
  <cols>
    <col min="1" max="1" width="5.140625" style="0" customWidth="1"/>
    <col min="2" max="2" width="19.57421875" style="0" customWidth="1"/>
    <col min="3" max="3" width="49.7109375" style="0" customWidth="1"/>
    <col min="4" max="4" width="25.57421875" style="0" customWidth="1"/>
    <col min="5" max="5" width="32.00390625" style="0" customWidth="1"/>
    <col min="6" max="6" width="8.57421875" style="0" customWidth="1"/>
    <col min="7" max="7" width="21.8515625" style="0" customWidth="1"/>
    <col min="8" max="8" width="12.57421875" style="0" customWidth="1"/>
    <col min="9" max="9" width="19.00390625" style="0" customWidth="1"/>
    <col min="10" max="10" width="13.7109375" style="0" customWidth="1"/>
    <col min="11" max="11" width="30.7109375" style="3" customWidth="1"/>
  </cols>
  <sheetData>
    <row r="1" spans="1:9" ht="27" thickBot="1">
      <c r="A1" s="43" t="s">
        <v>21</v>
      </c>
      <c r="B1" s="43"/>
      <c r="C1" s="43"/>
      <c r="D1" s="43"/>
      <c r="E1" s="43"/>
      <c r="F1" s="43"/>
      <c r="G1" s="43"/>
      <c r="H1" s="43"/>
      <c r="I1" s="43"/>
    </row>
    <row r="2" spans="1:9" ht="57" customHeight="1" thickBot="1">
      <c r="A2" s="48" t="s">
        <v>32</v>
      </c>
      <c r="B2" s="49"/>
      <c r="C2" s="49"/>
      <c r="D2" s="49"/>
      <c r="E2" s="49"/>
      <c r="F2" s="49"/>
      <c r="G2" s="49"/>
      <c r="H2" s="49"/>
      <c r="I2" s="50"/>
    </row>
    <row r="3" spans="1:9" ht="27" customHeight="1" thickBot="1">
      <c r="A3" s="45" t="s">
        <v>33</v>
      </c>
      <c r="B3" s="46"/>
      <c r="C3" s="46"/>
      <c r="D3" s="46"/>
      <c r="E3" s="46"/>
      <c r="F3" s="46"/>
      <c r="G3" s="46"/>
      <c r="H3" s="46"/>
      <c r="I3" s="47"/>
    </row>
    <row r="4" spans="1:11" ht="60.75" thickTop="1">
      <c r="A4" s="28" t="s">
        <v>23</v>
      </c>
      <c r="B4" s="29" t="s">
        <v>7</v>
      </c>
      <c r="C4" s="29" t="s">
        <v>6</v>
      </c>
      <c r="D4" s="30" t="s">
        <v>5</v>
      </c>
      <c r="E4" s="29" t="s">
        <v>29</v>
      </c>
      <c r="F4" s="29" t="s">
        <v>4</v>
      </c>
      <c r="G4" s="29" t="s">
        <v>8</v>
      </c>
      <c r="H4" s="31" t="s">
        <v>3</v>
      </c>
      <c r="I4" s="32" t="s">
        <v>2</v>
      </c>
      <c r="J4" s="20"/>
      <c r="K4" s="5"/>
    </row>
    <row r="5" spans="1:11" ht="153.75" customHeight="1">
      <c r="A5" s="21">
        <v>1</v>
      </c>
      <c r="B5" s="9" t="s">
        <v>26</v>
      </c>
      <c r="C5" s="9" t="s">
        <v>30</v>
      </c>
      <c r="D5" s="9" t="s">
        <v>38</v>
      </c>
      <c r="E5" s="10"/>
      <c r="F5" s="8">
        <v>11</v>
      </c>
      <c r="G5" s="27"/>
      <c r="H5" s="7"/>
      <c r="I5" s="22">
        <f>F5*H5</f>
        <v>0</v>
      </c>
      <c r="J5" s="6"/>
      <c r="K5" s="5"/>
    </row>
    <row r="6" spans="1:11" ht="123" customHeight="1">
      <c r="A6" s="21">
        <v>2</v>
      </c>
      <c r="B6" s="9" t="s">
        <v>22</v>
      </c>
      <c r="C6" s="9" t="s">
        <v>35</v>
      </c>
      <c r="D6" s="8" t="s">
        <v>24</v>
      </c>
      <c r="E6" s="10"/>
      <c r="F6" s="8">
        <v>11</v>
      </c>
      <c r="G6" s="27"/>
      <c r="H6" s="7"/>
      <c r="I6" s="22">
        <f>F6*H6</f>
        <v>0</v>
      </c>
      <c r="J6" s="6"/>
      <c r="K6" s="5"/>
    </row>
    <row r="7" spans="1:11" ht="190.5" customHeight="1">
      <c r="A7" s="33">
        <v>3</v>
      </c>
      <c r="B7" s="34" t="s">
        <v>27</v>
      </c>
      <c r="C7" s="9" t="s">
        <v>36</v>
      </c>
      <c r="D7" s="35" t="s">
        <v>42</v>
      </c>
      <c r="E7" s="36"/>
      <c r="F7" s="35">
        <v>1</v>
      </c>
      <c r="G7" s="37"/>
      <c r="H7" s="38"/>
      <c r="I7" s="22">
        <f>F7*H7</f>
        <v>0</v>
      </c>
      <c r="J7" s="6"/>
      <c r="K7" s="5"/>
    </row>
    <row r="8" spans="1:11" ht="171" customHeight="1">
      <c r="A8" s="33">
        <v>4</v>
      </c>
      <c r="B8" s="34" t="s">
        <v>28</v>
      </c>
      <c r="C8" s="9" t="s">
        <v>37</v>
      </c>
      <c r="D8" s="35" t="s">
        <v>39</v>
      </c>
      <c r="E8" s="36"/>
      <c r="F8" s="35">
        <v>1</v>
      </c>
      <c r="G8" s="37"/>
      <c r="H8" s="38"/>
      <c r="I8" s="22">
        <f>F8*H8</f>
        <v>0</v>
      </c>
      <c r="J8" s="6"/>
      <c r="K8" s="5"/>
    </row>
    <row r="9" spans="1:11" ht="156" customHeight="1">
      <c r="A9" s="33">
        <v>5</v>
      </c>
      <c r="B9" s="34" t="s">
        <v>25</v>
      </c>
      <c r="C9" s="34" t="s">
        <v>40</v>
      </c>
      <c r="D9" s="35" t="s">
        <v>41</v>
      </c>
      <c r="E9" s="36"/>
      <c r="F9" s="35">
        <v>30</v>
      </c>
      <c r="G9" s="37"/>
      <c r="H9" s="38"/>
      <c r="I9" s="22">
        <f>F9*H9</f>
        <v>0</v>
      </c>
      <c r="J9" s="6"/>
      <c r="K9" s="5"/>
    </row>
    <row r="10" spans="1:9" ht="19.5" thickBot="1">
      <c r="A10" s="23"/>
      <c r="B10" s="44" t="s">
        <v>1</v>
      </c>
      <c r="C10" s="44"/>
      <c r="D10" s="44"/>
      <c r="E10" s="44"/>
      <c r="F10" s="44"/>
      <c r="G10" s="44"/>
      <c r="H10" s="44"/>
      <c r="I10" s="19">
        <f>SUM(I5:I9)</f>
        <v>0</v>
      </c>
    </row>
    <row r="11" spans="1:9" ht="15">
      <c r="A11" s="17"/>
      <c r="B11" s="17"/>
      <c r="C11" s="17"/>
      <c r="D11" s="17"/>
      <c r="E11" s="17"/>
      <c r="F11" s="17"/>
      <c r="G11" s="17"/>
      <c r="H11" s="17"/>
      <c r="I11" s="17"/>
    </row>
    <row r="12" spans="1:9" ht="15">
      <c r="A12" s="17"/>
      <c r="B12" s="17"/>
      <c r="C12" s="17"/>
      <c r="D12" s="17"/>
      <c r="E12" s="17"/>
      <c r="F12" s="17"/>
      <c r="G12" s="17"/>
      <c r="H12" s="17"/>
      <c r="I12" s="17"/>
    </row>
    <row r="13" ht="15" customHeight="1">
      <c r="A13" s="4"/>
    </row>
  </sheetData>
  <sheetProtection algorithmName="SHA-512" hashValue="AN4ZlbU/YvCLvyPVXE3IV4YUQJ137ypbLwSkDLjCmPJ7xYFqFKx0lMmyhuVK348Bx7uiz+UEGHykFzNrfoc0yw==" saltValue="qQSBzUoqAVny1cRPS4UW5w==" spinCount="100000" sheet="1" formatCells="0" formatColumns="0" formatRows="0"/>
  <mergeCells count="4">
    <mergeCell ref="A1:I1"/>
    <mergeCell ref="B10:H10"/>
    <mergeCell ref="A3:I3"/>
    <mergeCell ref="A2:I2"/>
  </mergeCells>
  <printOptions/>
  <pageMargins left="0.63" right="0.2755905511811024" top="0.35" bottom="0.27" header="0.2362204724409449" footer="0.21"/>
  <pageSetup fitToWidth="0" fitToHeight="1" horizontalDpi="1200" verticalDpi="12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Milada</dc:creator>
  <cp:keywords/>
  <dc:description/>
  <cp:lastModifiedBy>stiasna</cp:lastModifiedBy>
  <cp:lastPrinted>2020-02-07T10:40:20Z</cp:lastPrinted>
  <dcterms:created xsi:type="dcterms:W3CDTF">2019-09-30T13:19:05Z</dcterms:created>
  <dcterms:modified xsi:type="dcterms:W3CDTF">2020-07-21T08:04:49Z</dcterms:modified>
  <cp:category/>
  <cp:version/>
  <cp:contentType/>
  <cp:contentStatus/>
</cp:coreProperties>
</file>