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65476" yWindow="65476" windowWidth="38520" windowHeight="21150" activeTab="1"/>
  </bookViews>
  <sheets>
    <sheet name="Souhrnný list" sheetId="1" r:id="rId1"/>
    <sheet name="Rozpočet" sheetId="3" r:id="rId2"/>
  </sheets>
  <definedNames>
    <definedName name="_xlnm.Print_Area" localSheetId="1">'Rozpočet'!$A$1:$H$8</definedName>
    <definedName name="_xlnm.Print_Titles" localSheetId="1">'Rozpočet'!$4:$4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<sst xmlns="http://schemas.openxmlformats.org/spreadsheetml/2006/main" count="35" uniqueCount="34">
  <si>
    <t xml:space="preserve"> cena v Kč bez DPH celkem za položku</t>
  </si>
  <si>
    <t>cena v Kč bez DPH/ks (s montáží a dopravou)</t>
  </si>
  <si>
    <t>POČET KS CELKEM</t>
  </si>
  <si>
    <t>POPIS VÝROBKU</t>
  </si>
  <si>
    <t>NÁZEV VÝROBKU</t>
  </si>
  <si>
    <t xml:space="preserve">NABÍZENÝ VÝROBEK (výrobce a přesný typ) </t>
  </si>
  <si>
    <t>MENDELOVA UNIVERZITA V BRNĚ</t>
  </si>
  <si>
    <t>ELEKTROINSTALAČNÍ PRÁCE V OBJEKTU Q,</t>
  </si>
  <si>
    <t>Investor:</t>
  </si>
  <si>
    <t>Mendelova univerzita v Brně, Zemědělská 1</t>
  </si>
  <si>
    <t>Ing. Jiří Kozlovský, Projekce Elektro, Purkyňova 95a, Brno</t>
  </si>
  <si>
    <t>Datum:</t>
  </si>
  <si>
    <t>NÁKLADY CELKEM</t>
  </si>
  <si>
    <t>DPH (%)</t>
  </si>
  <si>
    <t>Celkem v Kč bez DPH:</t>
  </si>
  <si>
    <t>Celkem v Kč vč. DPH:</t>
  </si>
  <si>
    <t>(Žlutě vybarvená políčka vyplní účastník výběrového řízení)</t>
  </si>
  <si>
    <t>Projektant:</t>
  </si>
  <si>
    <t>Zpracovatel nabídky (dodavatel):</t>
  </si>
  <si>
    <t>POL. Č.</t>
  </si>
  <si>
    <t>1.1.1.4.24 Vybudování laboratoře multimediální komerční komunikace N1053 / Q04</t>
  </si>
  <si>
    <t>ROZMĚRY
(výška x šířka x hloubka) v mm</t>
  </si>
  <si>
    <t>celková cena za výpočetní techniku bez DPH</t>
  </si>
  <si>
    <t>Grafický tablet</t>
  </si>
  <si>
    <t>Externí zvuková karta</t>
  </si>
  <si>
    <t>Uzavřená sluchátka</t>
  </si>
  <si>
    <t>8 x 369 x 170</t>
  </si>
  <si>
    <t>47 x 175 x 99</t>
  </si>
  <si>
    <r>
      <rPr>
        <b/>
        <sz val="14"/>
        <rFont val="Calibri"/>
        <family val="2"/>
        <scheme val="minor"/>
      </rPr>
      <t>Obecné požadavky na dodavatele:</t>
    </r>
    <r>
      <rPr>
        <b/>
        <sz val="12"/>
        <rFont val="Calibri"/>
        <family val="2"/>
        <scheme val="minor"/>
      </rPr>
      <t xml:space="preserve">
</t>
    </r>
    <r>
      <rPr>
        <sz val="12"/>
        <rFont val="Calibri"/>
        <family val="2"/>
        <scheme val="minor"/>
      </rPr>
      <t xml:space="preserve">Dodavatel je povinen dle zákona o nakládání s odpady provést ekologickou likvidaci obalů a odpadů vzniklých při plnění díla, nezpůsobit škodu na ostatním zařízení a vybavení učebny.
Dodavatel je povinen provádět průběžný a provést závěrečný úklid po ukončení prací před předáním investorovi. </t>
    </r>
  </si>
  <si>
    <t>OSTATNÍ VÝPOČETNÍ TECHNIKA</t>
  </si>
  <si>
    <t>SPECIFIKACE OSTATNÍ VÝPOČETNÍ TECHNIKY PRO LABORATOŘ N1053 / Q04</t>
  </si>
  <si>
    <t>Rozměry pracovní plochy: 160 x 100 mm
Rozlišení snímací vrstvy: 5080 lpi, citlivost: 8192 úrovní přítlaku
Podpora OS: Win, macOS
Rozhraní: USB, Bluetooth, 
Napájení z počítače
Součástí dodávky je pero (citlivé na tlak, bezdrátové, bez baterie) + náhradní hroty + držák pera
Úrovně náklonu pera: 60, technologie pera: elektromagnetická rezonance
Záruka: min. 2 roky</t>
  </si>
  <si>
    <t>Napájení: USB
Konektivita: USB-C 2.0
2x kombinovaný vstup TSR/XLR (analogový linkový, nástrojový nebo mikrofon)
2x linkový výstup (6.3 mm jack)
1x stereo sluchátkový výstup (6.3 mm jack)
Vstupy a výstupy s odděleným ovládáním hlasitosti
Fantomové napájení 
Vzorkovací frekvence: 44.1 kHz, 48 kHz, 88.2 kHz, 96 kHz, 176.4 kHz, 192 kHz
Datový tok: 24 bit
Možnost zamčení systémem Kensington
Přiložený software pro PC / Mac
Hmotnost: max. 500 g
Záruka: min. 2 roky</t>
  </si>
  <si>
    <t>Konstrukce: uzavřená
Impedance: 55 ohmů
Frekvenční rozsah 16 Hz - 28 kHz
Konektor: jack 3,5 mm TRS
Odpojitelné kabely 3 m a 5 m s 3,5 mm jack - mini XLR konektor
Adaptér na 6,3 mm jack
Nastavitelný náhlavní pásek
Hmotnost: max 240 g
Záruka: min. 2 roky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</si>
</sst>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sz val="12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4" fontId="0" fillId="2" borderId="1" xfId="0" applyNumberFormat="1" applyFill="1" applyBorder="1" applyAlignment="1" applyProtection="1">
      <alignment horizontal="center" vertical="top" wrapText="1"/>
      <protection locked="0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0" fillId="0" borderId="0" xfId="0" applyFill="1" applyAlignment="1">
      <alignment wrapText="1"/>
    </xf>
    <xf numFmtId="0" fontId="8" fillId="0" borderId="0" xfId="0" applyFont="1"/>
    <xf numFmtId="0" fontId="9" fillId="0" borderId="0" xfId="0" applyFont="1"/>
    <xf numFmtId="0" fontId="3" fillId="0" borderId="2" xfId="0" applyFont="1" applyBorder="1"/>
    <xf numFmtId="0" fontId="0" fillId="0" borderId="3" xfId="0" applyBorder="1"/>
    <xf numFmtId="0" fontId="3" fillId="0" borderId="4" xfId="0" applyFont="1" applyBorder="1"/>
    <xf numFmtId="164" fontId="3" fillId="0" borderId="5" xfId="0" applyNumberFormat="1" applyFont="1" applyBorder="1"/>
    <xf numFmtId="164" fontId="3" fillId="0" borderId="6" xfId="0" applyNumberFormat="1" applyFont="1" applyBorder="1"/>
    <xf numFmtId="0" fontId="4" fillId="0" borderId="0" xfId="0" applyFont="1" applyBorder="1" applyAlignment="1">
      <alignment horizontal="center" vertical="top" wrapText="1"/>
    </xf>
    <xf numFmtId="49" fontId="0" fillId="2" borderId="0" xfId="0" applyNumberFormat="1" applyFill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5" fillId="2" borderId="1" xfId="0" applyFont="1" applyFill="1" applyBorder="1" applyAlignment="1" applyProtection="1">
      <alignment horizontal="center" vertical="top" wrapText="1"/>
      <protection locked="0"/>
    </xf>
    <xf numFmtId="0" fontId="10" fillId="0" borderId="1" xfId="0" applyFont="1" applyBorder="1" applyAlignment="1">
      <alignment horizontal="left" vertical="top" wrapText="1"/>
    </xf>
    <xf numFmtId="0" fontId="12" fillId="0" borderId="0" xfId="0" applyFont="1"/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vertical="top" wrapText="1"/>
    </xf>
    <xf numFmtId="164" fontId="0" fillId="3" borderId="1" xfId="0" applyNumberFormat="1" applyFill="1" applyBorder="1" applyAlignment="1">
      <alignment horizontal="right" vertical="top" wrapText="1"/>
    </xf>
    <xf numFmtId="0" fontId="0" fillId="0" borderId="1" xfId="0" applyBorder="1"/>
    <xf numFmtId="164" fontId="3" fillId="0" borderId="1" xfId="0" applyNumberFormat="1" applyFont="1" applyBorder="1"/>
    <xf numFmtId="0" fontId="14" fillId="0" borderId="0" xfId="0" applyFont="1"/>
    <xf numFmtId="0" fontId="0" fillId="0" borderId="0" xfId="0" applyAlignment="1">
      <alignment/>
    </xf>
    <xf numFmtId="0" fontId="0" fillId="0" borderId="0" xfId="0" applyFill="1" applyAlignment="1">
      <alignment wrapText="1"/>
    </xf>
    <xf numFmtId="0" fontId="0" fillId="2" borderId="0" xfId="0" applyFill="1" applyAlignment="1" applyProtection="1">
      <alignment horizontal="left" wrapText="1"/>
      <protection locked="0"/>
    </xf>
    <xf numFmtId="0" fontId="6" fillId="0" borderId="8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left" vertical="top" wrapText="1"/>
    </xf>
    <xf numFmtId="0" fontId="6" fillId="4" borderId="13" xfId="0" applyFont="1" applyFill="1" applyBorder="1" applyAlignment="1">
      <alignment horizontal="left" vertical="top"/>
    </xf>
    <xf numFmtId="0" fontId="6" fillId="4" borderId="14" xfId="0" applyFont="1" applyFill="1" applyBorder="1" applyAlignment="1">
      <alignment horizontal="lef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8</xdr:row>
      <xdr:rowOff>0</xdr:rowOff>
    </xdr:from>
    <xdr:ext cx="2257425" cy="0"/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44675" y="8267700"/>
          <a:ext cx="2257425" cy="0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5070A0-6639-49BF-8E32-68EF0DDB46E5}">
  <sheetPr>
    <pageSetUpPr fitToPage="1"/>
  </sheetPr>
  <dimension ref="A1:C22"/>
  <sheetViews>
    <sheetView workbookViewId="0" topLeftCell="A1">
      <selection activeCell="B9" sqref="B9:C9"/>
    </sheetView>
  </sheetViews>
  <sheetFormatPr defaultColWidth="9.140625" defaultRowHeight="15"/>
  <cols>
    <col min="1" max="1" width="34.57421875" style="0" customWidth="1"/>
    <col min="2" max="2" width="23.00390625" style="0" customWidth="1"/>
    <col min="3" max="3" width="30.421875" style="0" customWidth="1"/>
  </cols>
  <sheetData>
    <row r="1" ht="18.75">
      <c r="A1" s="10" t="s">
        <v>6</v>
      </c>
    </row>
    <row r="2" ht="18.75">
      <c r="A2" s="10" t="s">
        <v>7</v>
      </c>
    </row>
    <row r="3" ht="18.75">
      <c r="A3" s="10" t="s">
        <v>20</v>
      </c>
    </row>
    <row r="5" ht="23.25">
      <c r="A5" s="23" t="s">
        <v>29</v>
      </c>
    </row>
    <row r="6" ht="18.75">
      <c r="A6" s="1"/>
    </row>
    <row r="7" spans="1:3" ht="15.75">
      <c r="A7" s="11" t="s">
        <v>8</v>
      </c>
      <c r="B7" s="31" t="s">
        <v>9</v>
      </c>
      <c r="C7" s="31"/>
    </row>
    <row r="8" spans="1:3" ht="15.75">
      <c r="A8" s="11" t="s">
        <v>17</v>
      </c>
      <c r="B8" s="32" t="s">
        <v>10</v>
      </c>
      <c r="C8" s="32"/>
    </row>
    <row r="9" spans="1:3" ht="15.75">
      <c r="A9" s="11" t="s">
        <v>18</v>
      </c>
      <c r="B9" s="33"/>
      <c r="C9" s="33"/>
    </row>
    <row r="10" spans="1:3" ht="15.75">
      <c r="A10" s="11" t="s">
        <v>11</v>
      </c>
      <c r="B10" s="18"/>
      <c r="C10" s="19"/>
    </row>
    <row r="11" ht="15.75">
      <c r="A11" s="11"/>
    </row>
    <row r="12" ht="15.75">
      <c r="A12" s="11"/>
    </row>
    <row r="14" ht="18.75">
      <c r="A14" s="2" t="s">
        <v>12</v>
      </c>
    </row>
    <row r="15" ht="15.75" thickBot="1">
      <c r="B15" s="9"/>
    </row>
    <row r="16" spans="1:2" ht="18.75">
      <c r="A16" s="12" t="s">
        <v>14</v>
      </c>
      <c r="B16" s="15">
        <f>Rozpočet!H8</f>
        <v>0</v>
      </c>
    </row>
    <row r="17" spans="1:2" ht="15">
      <c r="A17" s="13" t="s">
        <v>13</v>
      </c>
      <c r="B17" s="20">
        <v>21</v>
      </c>
    </row>
    <row r="18" spans="1:2" ht="19.5" thickBot="1">
      <c r="A18" s="14" t="s">
        <v>15</v>
      </c>
      <c r="B18" s="16">
        <f>B16+B16*B17/100</f>
        <v>0</v>
      </c>
    </row>
    <row r="22" ht="18.75">
      <c r="A22" s="30" t="s">
        <v>16</v>
      </c>
    </row>
  </sheetData>
  <sheetProtection algorithmName="SHA-512" hashValue="+A9Gvkz6jVoLd3PzUE0aWg25VFbcp4w44oi1IUYGjfQpUnvNlj/ylXSLwqjfJ+m0HCVefGXH7qCLDyqeFe/BfA==" saltValue="DjN8OHDsetxrIEfG3DTJOw==" spinCount="100000" sheet="1" formatCells="0" formatColumns="0" formatRows="0"/>
  <mergeCells count="3">
    <mergeCell ref="B7:C7"/>
    <mergeCell ref="B8:C8"/>
    <mergeCell ref="B9:C9"/>
  </mergeCells>
  <printOptions/>
  <pageMargins left="0.7" right="0.7" top="0.787401575" bottom="0.787401575" header="0.3" footer="0.3"/>
  <pageSetup fitToHeight="0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AC8DA-FFAF-4748-A72C-E5BB4D627B32}">
  <sheetPr>
    <pageSetUpPr fitToPage="1"/>
  </sheetPr>
  <dimension ref="A1:J8"/>
  <sheetViews>
    <sheetView tabSelected="1" zoomScale="110" zoomScaleNormal="110" zoomScaleSheetLayoutView="100" workbookViewId="0" topLeftCell="A1">
      <selection activeCell="A9" sqref="A9"/>
    </sheetView>
  </sheetViews>
  <sheetFormatPr defaultColWidth="9.140625" defaultRowHeight="15"/>
  <cols>
    <col min="1" max="1" width="5.140625" style="0" customWidth="1"/>
    <col min="2" max="2" width="19.57421875" style="0" customWidth="1"/>
    <col min="3" max="3" width="111.00390625" style="0" customWidth="1"/>
    <col min="4" max="4" width="22.28125" style="0" customWidth="1"/>
    <col min="5" max="5" width="8.57421875" style="0" customWidth="1"/>
    <col min="6" max="6" width="21.140625" style="0" bestFit="1" customWidth="1"/>
    <col min="7" max="7" width="12.57421875" style="0" customWidth="1"/>
    <col min="8" max="8" width="17.8515625" style="0" bestFit="1" customWidth="1"/>
    <col min="9" max="9" width="13.7109375" style="0" customWidth="1"/>
    <col min="10" max="10" width="30.7109375" style="3" customWidth="1"/>
  </cols>
  <sheetData>
    <row r="1" spans="1:8" ht="27" thickBot="1">
      <c r="A1" s="34" t="s">
        <v>30</v>
      </c>
      <c r="B1" s="34"/>
      <c r="C1" s="34"/>
      <c r="D1" s="34"/>
      <c r="E1" s="34"/>
      <c r="F1" s="34"/>
      <c r="G1" s="34"/>
      <c r="H1" s="34"/>
    </row>
    <row r="2" spans="1:8" ht="57" customHeight="1" thickBot="1">
      <c r="A2" s="39" t="s">
        <v>28</v>
      </c>
      <c r="B2" s="40"/>
      <c r="C2" s="40"/>
      <c r="D2" s="40"/>
      <c r="E2" s="40"/>
      <c r="F2" s="40"/>
      <c r="G2" s="40"/>
      <c r="H2" s="41"/>
    </row>
    <row r="3" spans="1:8" ht="27" customHeight="1">
      <c r="A3" s="36" t="s">
        <v>16</v>
      </c>
      <c r="B3" s="37"/>
      <c r="C3" s="37"/>
      <c r="D3" s="37"/>
      <c r="E3" s="37"/>
      <c r="F3" s="37"/>
      <c r="G3" s="37"/>
      <c r="H3" s="38"/>
    </row>
    <row r="4" spans="1:10" ht="60">
      <c r="A4" s="24" t="s">
        <v>19</v>
      </c>
      <c r="B4" s="24" t="s">
        <v>4</v>
      </c>
      <c r="C4" s="24" t="s">
        <v>3</v>
      </c>
      <c r="D4" s="25" t="s">
        <v>21</v>
      </c>
      <c r="E4" s="24" t="s">
        <v>2</v>
      </c>
      <c r="F4" s="24" t="s">
        <v>5</v>
      </c>
      <c r="G4" s="26" t="s">
        <v>1</v>
      </c>
      <c r="H4" s="26" t="s">
        <v>0</v>
      </c>
      <c r="I4" s="17"/>
      <c r="J4" s="4"/>
    </row>
    <row r="5" spans="1:10" ht="131.25" customHeight="1">
      <c r="A5" s="7">
        <v>1</v>
      </c>
      <c r="B5" s="22" t="s">
        <v>23</v>
      </c>
      <c r="C5" s="8" t="s">
        <v>31</v>
      </c>
      <c r="D5" s="7" t="s">
        <v>26</v>
      </c>
      <c r="E5" s="7">
        <v>6</v>
      </c>
      <c r="F5" s="21"/>
      <c r="G5" s="6"/>
      <c r="H5" s="27">
        <f>E5*G5</f>
        <v>0</v>
      </c>
      <c r="I5" s="5"/>
      <c r="J5" s="4"/>
    </row>
    <row r="6" spans="1:10" ht="195">
      <c r="A6" s="7">
        <v>2</v>
      </c>
      <c r="B6" s="22" t="s">
        <v>24</v>
      </c>
      <c r="C6" s="8" t="s">
        <v>32</v>
      </c>
      <c r="D6" s="7" t="s">
        <v>27</v>
      </c>
      <c r="E6" s="7">
        <v>6</v>
      </c>
      <c r="F6" s="21"/>
      <c r="G6" s="6"/>
      <c r="H6" s="27">
        <f>E6*G6</f>
        <v>0</v>
      </c>
      <c r="I6" s="5"/>
      <c r="J6" s="4"/>
    </row>
    <row r="7" spans="1:10" ht="135">
      <c r="A7" s="7">
        <v>3</v>
      </c>
      <c r="B7" s="22" t="s">
        <v>25</v>
      </c>
      <c r="C7" s="8" t="s">
        <v>33</v>
      </c>
      <c r="D7" s="7"/>
      <c r="E7" s="7">
        <v>6</v>
      </c>
      <c r="F7" s="21"/>
      <c r="G7" s="6"/>
      <c r="H7" s="27">
        <f>E7*G7</f>
        <v>0</v>
      </c>
      <c r="I7" s="5"/>
      <c r="J7" s="4"/>
    </row>
    <row r="8" spans="1:8" ht="18.75">
      <c r="A8" s="28"/>
      <c r="B8" s="35" t="s">
        <v>22</v>
      </c>
      <c r="C8" s="35"/>
      <c r="D8" s="35"/>
      <c r="E8" s="35"/>
      <c r="F8" s="35"/>
      <c r="G8" s="35"/>
      <c r="H8" s="29">
        <f>SUM(H5:H7)</f>
        <v>0</v>
      </c>
    </row>
  </sheetData>
  <sheetProtection algorithmName="SHA-512" hashValue="OKtTmY0RIrIfCRaW3OFty+mK7I1tM8ewJiWvj/tU9JUyF0/acDpAnz3SzWQNZiDto12V9/U3pkR/Mh+yNrhqbA==" saltValue="lHdu51gPB363mnLjYAbe3w==" spinCount="100000" sheet="1" formatCells="0" formatColumns="0" formatRows="0"/>
  <mergeCells count="4">
    <mergeCell ref="A1:H1"/>
    <mergeCell ref="B8:G8"/>
    <mergeCell ref="A3:H3"/>
    <mergeCell ref="A2:H2"/>
  </mergeCells>
  <printOptions/>
  <pageMargins left="0.2362204724409449" right="0.2362204724409449" top="0.63" bottom="0.41" header="0.2362204724409449" footer="0.1968503937007874"/>
  <pageSetup fitToHeight="0" fitToWidth="1" horizontalDpi="1200" verticalDpi="1200" orientation="landscape" paperSize="9" scale="62" r:id="rId2"/>
  <headerFoot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Milada</dc:creator>
  <cp:keywords/>
  <dc:description/>
  <cp:lastModifiedBy>Milada</cp:lastModifiedBy>
  <cp:lastPrinted>2020-02-11T09:58:49Z</cp:lastPrinted>
  <dcterms:created xsi:type="dcterms:W3CDTF">2019-09-30T13:19:05Z</dcterms:created>
  <dcterms:modified xsi:type="dcterms:W3CDTF">2020-06-11T09:32:04Z</dcterms:modified>
  <cp:category/>
  <cp:version/>
  <cp:contentType/>
  <cp:contentStatus/>
</cp:coreProperties>
</file>