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\\Hal3000\hal_e\Astra-Working\E370\5-Q33_Výpočetní technika\"/>
    </mc:Choice>
  </mc:AlternateContent>
  <xr:revisionPtr revIDLastSave="0" documentId="13_ncr:1_{79E7CDFC-ED2F-489D-BCA6-53FDBDE672F4}" xr6:coauthVersionLast="45" xr6:coauthVersionMax="45" xr10:uidLastSave="{00000000-0000-0000-0000-000000000000}"/>
  <bookViews>
    <workbookView xWindow="-60" yWindow="-60" windowWidth="38520" windowHeight="21150" activeTab="1" xr2:uid="{BC82DF32-A126-4AC0-A0D0-D6056D55F5A5}"/>
  </bookViews>
  <sheets>
    <sheet name="Souhrnný list" sheetId="1" r:id="rId1"/>
    <sheet name="Rozpočet" sheetId="3" r:id="rId2"/>
  </sheets>
  <definedNames>
    <definedName name="_xlnm.Print_Titles" localSheetId="1">Rozpočet!$4:$4</definedName>
    <definedName name="_xlnm.Print_Area" localSheetId="1">Rozpočet!$A$1:$I$9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I7" i="3"/>
  <c r="I6" i="3"/>
  <c r="I5" i="3" l="1"/>
  <c r="I9" i="3" s="1"/>
  <c r="B16" i="1" l="1"/>
  <c r="B18" i="1" s="1"/>
</calcChain>
</file>

<file path=xl/sharedStrings.xml><?xml version="1.0" encoding="utf-8"?>
<sst xmlns="http://schemas.openxmlformats.org/spreadsheetml/2006/main" count="37" uniqueCount="36">
  <si>
    <t xml:space="preserve"> cena v Kč bez DPH celkem za položku</t>
  </si>
  <si>
    <t>cena v Kč bez DPH/ks (s montáží a dopravou)</t>
  </si>
  <si>
    <t>POČET KS CELKEM</t>
  </si>
  <si>
    <t>POPIS VÝROBKU</t>
  </si>
  <si>
    <t>NÁZEV VÝROBKU</t>
  </si>
  <si>
    <t xml:space="preserve">NABÍZENÝ VÝROBEK (výrobce a přesný typ) </t>
  </si>
  <si>
    <t>MENDELOVA UNIVERZITA V BRNĚ</t>
  </si>
  <si>
    <t>ELEKTROINSTALAČNÍ PRÁCE V OBJEKTU Q,</t>
  </si>
  <si>
    <t>Investor:</t>
  </si>
  <si>
    <t>Mendelova univerzita v Brně, Zemědělská 1</t>
  </si>
  <si>
    <t>Ing. Jiří Kozlovský, Projekce Elektro, Purkyňova 95a, Brno</t>
  </si>
  <si>
    <t>Datum:</t>
  </si>
  <si>
    <t>NÁKLADY CELKEM</t>
  </si>
  <si>
    <t>DPH (%)</t>
  </si>
  <si>
    <t>Celkem v Kč bez DPH:</t>
  </si>
  <si>
    <t>Celkem v Kč vč. DPH:</t>
  </si>
  <si>
    <t>(Žlutě vybarvená políčka vyplní účastník výběrového řízení)</t>
  </si>
  <si>
    <t>Projektant:</t>
  </si>
  <si>
    <t>Zpracovatel nabídky (dodavatel):</t>
  </si>
  <si>
    <t>POL. Č.</t>
  </si>
  <si>
    <t>ROZMĚRY
(výška x šířka x hloubka) v mm</t>
  </si>
  <si>
    <t>celková cena za výpočetní techniku bez DPH</t>
  </si>
  <si>
    <t>1.1.1.4.21 VYBAVENÍ MÍSTNOSTI PRO TÝMOVOU PRÁCI STUDENTŮ N4027/Q33</t>
  </si>
  <si>
    <t>leden 2020</t>
  </si>
  <si>
    <t>Monitor pro PC vyučujího a přísedícího</t>
  </si>
  <si>
    <t>VZOROVÉ FOTO</t>
  </si>
  <si>
    <t>SPECIFIKACE VÝPOČETNÍ TECHNIKY PRO N4027/Q33 - MONITORY</t>
  </si>
  <si>
    <t>VÝPOČETNÍ TECHNIKA - MONITORY</t>
  </si>
  <si>
    <t>Úhlopříčka: 24"
Min. rozlišení: 1920 x 1200 px (HD)
Technologie: IPS, povrch displeje: matný
Barevná hloubka: 10 bit (1,07 mld. barev) 
Hustota bodů: 109 px/inch
3D LUT (Look Up Table): 14 bit
Jas: 350 cd/m2, obnovovací frekvence: 60 Hz, odezva: 5 ms
Video vstupy: min. 1x HDMI, 1x DisplayPort
Příkon: cca 37 W, zdroj součástí monitoru
Výbava monitoru: USB 3.0 (3.1 Gen1), čtečka paměťových karet (SD, SDHC, SDXC), nastavitelná výška, pivot, 
Kamera s rozlišením FHD min. 30 snímků za sec., integrovaná nebo připojená přes USB
Záruka: min. 5 let</t>
  </si>
  <si>
    <t>Kabel USB pro připojení monitoru</t>
  </si>
  <si>
    <t>Kabel Display Port</t>
  </si>
  <si>
    <t>Kabel HDMI pro připojení monitorů k zařízení</t>
  </si>
  <si>
    <t>Kabel HDMI, délka 5 m
Požadované vlastnosti kabelu HDMI:
Podpora až ULTRA HD 4K@50/60Hz
vodiče z čisté mědi a dvojité stínění kabelu pro krystalově čistou kvalitu obrazu, High Speed HDMI+ pro 3D a HDTV super rozlišení obrazu až 4K (2160p); integrovaný Ethernet kanál v kabelu pro úsporu síťových nebo audio kabelů; 
konektory pozlacené 24 karátovým zlatem pro maximální vodivost vodičů; podpora barevné hloubky 16/24bit RGB/YUV, Deep Color, x.v.Color+; 
podpora pro audio standardy: Audio-Return Channel (ARC), Dolby Digital/Plus, Dolby TrueHD, DTS-HD Master Audio+, DVD-Audio, SA-CD
ostatní podporované standardy: HDMI+ Ethernet Channel (HEC), 3D, HDCP, CEC, 4K (2160i/p), Full HD (1080i/p), HD ready (720i/p), SDTV (480i/p)
Povrchová úprava:  trojvrstvé velmi ohebné PVC / ABS, modrá barva
Konektor 1, 2:  HDMI+ konektor (type A)
Profil kabelu:  kulatý kabel
Materiál vnitřních vodičů: OFC (bezkyslíkatá měď); Síla vodičů AWG: 24 - 30 (podle délky kabelu); 
Počet vrstev stínění: 4x; první vrstva stínění: hliníková fólie; druhá vrstva stínění: měd. opletení 160 dr.x0,1mm 
Impedance:  100 ohm
Celkový průměr kabelu (mm): 6 – 9,5 (podle délky)
Max. šířka pásma: 340 MHz (do 7,5 m); max. přenosová rychlost: 10,2 Gb/s (do 7,5 m); Max. rozlišení:  4K (2160p) (do 7,5 m)
Provozní teplota:  -10 / +80
Certifikace: ATC autorizované testovací centrum
záruka výrobce 10 let</t>
  </si>
  <si>
    <r>
      <rPr>
        <b/>
        <sz val="14"/>
        <rFont val="Calibri"/>
        <family val="2"/>
        <charset val="238"/>
        <scheme val="minor"/>
      </rPr>
      <t>Obecné požadavky na dodavatele: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 xml:space="preserve">Dodavatel je povinen dle zákona o nakládání s odpady provést ekologickou likvidaci obalů a odpadů vzniklých při plnění díla, nezpůsobit škodu na ostatním zařízení a vybavení učebny.
Dodavatel je povinen provádět průběžný a provést závěrečný úklid po ukončení prací před předáním investorovi. </t>
    </r>
  </si>
  <si>
    <t>Kabel USB 3.0 (3.1 Gen1), délka 3 m; konektory dle typu monitoru. Záruka min. 2 roky.</t>
  </si>
  <si>
    <t>Kabel Display Port 1.4, délka 2 m; konektory dle typu monitoru. Záruka min.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</si>
</sst>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0" fillId="0" borderId="5" xfId="0" applyBorder="1"/>
    <xf numFmtId="0" fontId="2" fillId="0" borderId="7" xfId="0" applyFont="1" applyBorder="1"/>
    <xf numFmtId="164" fontId="2" fillId="0" borderId="4" xfId="0" applyNumberFormat="1" applyFont="1" applyBorder="1"/>
    <xf numFmtId="164" fontId="2" fillId="0" borderId="8" xfId="0" applyNumberFormat="1" applyFont="1" applyBorder="1"/>
    <xf numFmtId="0" fontId="3" fillId="0" borderId="0" xfId="0" applyFont="1" applyBorder="1" applyAlignment="1">
      <alignment horizontal="center" vertical="top" wrapText="1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1" fillId="0" borderId="0" xfId="0" applyFont="1"/>
    <xf numFmtId="0" fontId="4" fillId="0" borderId="1" xfId="0" applyFont="1" applyBorder="1" applyAlignment="1">
      <alignment horizontal="left" vertical="top" wrapText="1"/>
    </xf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3" borderId="6" xfId="0" applyNumberFormat="1" applyFill="1" applyBorder="1" applyAlignment="1">
      <alignment horizontal="right" vertical="top" wrapText="1"/>
    </xf>
    <xf numFmtId="0" fontId="0" fillId="0" borderId="12" xfId="0" applyBorder="1"/>
    <xf numFmtId="164" fontId="2" fillId="0" borderId="14" xfId="0" applyNumberFormat="1" applyFont="1" applyBorder="1"/>
    <xf numFmtId="0" fontId="9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4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1430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70A0-6639-49BF-8E32-68EF0DDB46E5}">
  <sheetPr>
    <pageSetUpPr fitToPage="1"/>
  </sheetPr>
  <dimension ref="A1:C22"/>
  <sheetViews>
    <sheetView workbookViewId="0">
      <selection activeCell="B9" sqref="B9:C9"/>
    </sheetView>
  </sheetViews>
  <sheetFormatPr defaultRowHeight="15" x14ac:dyDescent="0.25"/>
  <cols>
    <col min="1" max="1" width="34.5703125" customWidth="1"/>
    <col min="2" max="2" width="23" customWidth="1"/>
    <col min="3" max="3" width="30.42578125" customWidth="1"/>
  </cols>
  <sheetData>
    <row r="1" spans="1:3" ht="18.75" x14ac:dyDescent="0.3">
      <c r="A1" s="5" t="s">
        <v>6</v>
      </c>
    </row>
    <row r="2" spans="1:3" ht="18.75" x14ac:dyDescent="0.3">
      <c r="A2" s="5" t="s">
        <v>7</v>
      </c>
    </row>
    <row r="3" spans="1:3" ht="18.75" x14ac:dyDescent="0.3">
      <c r="A3" s="5" t="s">
        <v>22</v>
      </c>
    </row>
    <row r="5" spans="1:3" ht="23.25" x14ac:dyDescent="0.35">
      <c r="A5" s="16" t="s">
        <v>27</v>
      </c>
    </row>
    <row r="6" spans="1:3" ht="18.75" x14ac:dyDescent="0.3">
      <c r="A6" s="1"/>
    </row>
    <row r="7" spans="1:3" ht="15.75" x14ac:dyDescent="0.25">
      <c r="A7" s="6" t="s">
        <v>8</v>
      </c>
      <c r="B7" s="38" t="s">
        <v>9</v>
      </c>
      <c r="C7" s="38"/>
    </row>
    <row r="8" spans="1:3" ht="15.75" x14ac:dyDescent="0.25">
      <c r="A8" s="6" t="s">
        <v>17</v>
      </c>
      <c r="B8" s="39" t="s">
        <v>10</v>
      </c>
      <c r="C8" s="39"/>
    </row>
    <row r="9" spans="1:3" ht="15.75" x14ac:dyDescent="0.25">
      <c r="A9" s="6" t="s">
        <v>18</v>
      </c>
      <c r="B9" s="40"/>
      <c r="C9" s="40"/>
    </row>
    <row r="10" spans="1:3" ht="15.75" x14ac:dyDescent="0.25">
      <c r="A10" s="6" t="s">
        <v>11</v>
      </c>
      <c r="B10" s="13" t="s">
        <v>23</v>
      </c>
      <c r="C10" s="14"/>
    </row>
    <row r="11" spans="1:3" ht="15.75" x14ac:dyDescent="0.25">
      <c r="A11" s="6"/>
    </row>
    <row r="12" spans="1:3" ht="15.75" x14ac:dyDescent="0.25">
      <c r="A12" s="6"/>
    </row>
    <row r="14" spans="1:3" ht="18.75" x14ac:dyDescent="0.3">
      <c r="A14" s="2" t="s">
        <v>12</v>
      </c>
    </row>
    <row r="15" spans="1:3" ht="15.75" thickBot="1" x14ac:dyDescent="0.3">
      <c r="B15" s="4"/>
    </row>
    <row r="16" spans="1:3" ht="18.75" x14ac:dyDescent="0.3">
      <c r="A16" s="7" t="s">
        <v>14</v>
      </c>
      <c r="B16" s="10">
        <f>Rozpočet!I9</f>
        <v>0</v>
      </c>
    </row>
    <row r="17" spans="1:2" x14ac:dyDescent="0.25">
      <c r="A17" s="8" t="s">
        <v>13</v>
      </c>
      <c r="B17" s="15">
        <v>21</v>
      </c>
    </row>
    <row r="18" spans="1:2" ht="19.5" thickBot="1" x14ac:dyDescent="0.35">
      <c r="A18" s="9" t="s">
        <v>15</v>
      </c>
      <c r="B18" s="11">
        <f>B16+B16*B17/100</f>
        <v>0</v>
      </c>
    </row>
    <row r="22" spans="1:2" x14ac:dyDescent="0.25">
      <c r="A22" t="s">
        <v>16</v>
      </c>
    </row>
  </sheetData>
  <sheetProtection algorithmName="SHA-512" hashValue="hKmphDR+fGVKlgjjSIjbyVRwCQRB+zkcygvK4+BW1GhxxCSs7m5/xnJtYmSgrta8tUMMEs31eYRNZsy/n59QKw==" saltValue="1qgntqzcq017J7+5x0HGog==" spinCount="100000" sheet="1" formatCells="0" formatColumns="0" formatRows="0"/>
  <mergeCells count="3">
    <mergeCell ref="B7:C7"/>
    <mergeCell ref="B8:C8"/>
    <mergeCell ref="B9:C9"/>
  </mergeCells>
  <pageMargins left="0.7" right="0.7" top="0.78740157499999996" bottom="0.78740157499999996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8DA-FFAF-4748-A72C-E5BB4D627B32}">
  <sheetPr>
    <pageSetUpPr fitToPage="1"/>
  </sheetPr>
  <dimension ref="A1:J9"/>
  <sheetViews>
    <sheetView tabSelected="1" zoomScale="90" zoomScaleNormal="90" zoomScaleSheetLayoutView="100" workbookViewId="0">
      <selection sqref="A1:I1"/>
    </sheetView>
  </sheetViews>
  <sheetFormatPr defaultRowHeight="15" x14ac:dyDescent="0.25"/>
  <cols>
    <col min="1" max="1" width="5.140625" customWidth="1"/>
    <col min="2" max="2" width="19.5703125" customWidth="1"/>
    <col min="3" max="3" width="101.42578125" customWidth="1"/>
    <col min="4" max="4" width="22.28515625" customWidth="1"/>
    <col min="5" max="5" width="30.28515625" style="18" customWidth="1"/>
    <col min="6" max="6" width="8.5703125" customWidth="1"/>
    <col min="7" max="7" width="21.140625" bestFit="1" customWidth="1"/>
    <col min="8" max="8" width="12.5703125" customWidth="1"/>
    <col min="9" max="9" width="17.85546875" bestFit="1" customWidth="1"/>
    <col min="10" max="10" width="13.7109375" customWidth="1"/>
  </cols>
  <sheetData>
    <row r="1" spans="1:10" ht="27" thickBot="1" x14ac:dyDescent="0.45">
      <c r="A1" s="41" t="s">
        <v>26</v>
      </c>
      <c r="B1" s="41"/>
      <c r="C1" s="41"/>
      <c r="D1" s="41"/>
      <c r="E1" s="41"/>
      <c r="F1" s="41"/>
      <c r="G1" s="41"/>
      <c r="H1" s="41"/>
      <c r="I1" s="41"/>
    </row>
    <row r="2" spans="1:10" s="18" customFormat="1" ht="58.5" customHeight="1" thickBot="1" x14ac:dyDescent="0.3">
      <c r="A2" s="46" t="s">
        <v>33</v>
      </c>
      <c r="B2" s="47"/>
      <c r="C2" s="47"/>
      <c r="D2" s="47"/>
      <c r="E2" s="47"/>
      <c r="F2" s="47"/>
      <c r="G2" s="47"/>
      <c r="H2" s="47"/>
      <c r="I2" s="48"/>
    </row>
    <row r="3" spans="1:10" ht="27" customHeight="1" thickBot="1" x14ac:dyDescent="0.3">
      <c r="A3" s="43" t="s">
        <v>16</v>
      </c>
      <c r="B3" s="44"/>
      <c r="C3" s="44"/>
      <c r="D3" s="44"/>
      <c r="E3" s="44"/>
      <c r="F3" s="44"/>
      <c r="G3" s="44"/>
      <c r="H3" s="44"/>
      <c r="I3" s="45"/>
    </row>
    <row r="4" spans="1:10" ht="60.75" thickBot="1" x14ac:dyDescent="0.3">
      <c r="A4" s="23" t="s">
        <v>19</v>
      </c>
      <c r="B4" s="24" t="s">
        <v>4</v>
      </c>
      <c r="C4" s="24" t="s">
        <v>3</v>
      </c>
      <c r="D4" s="25" t="s">
        <v>20</v>
      </c>
      <c r="E4" s="25" t="s">
        <v>25</v>
      </c>
      <c r="F4" s="24" t="s">
        <v>2</v>
      </c>
      <c r="G4" s="24" t="s">
        <v>5</v>
      </c>
      <c r="H4" s="26" t="s">
        <v>1</v>
      </c>
      <c r="I4" s="27" t="s">
        <v>0</v>
      </c>
      <c r="J4" s="12"/>
    </row>
    <row r="5" spans="1:10" ht="186" customHeight="1" x14ac:dyDescent="0.25">
      <c r="A5" s="28">
        <v>1</v>
      </c>
      <c r="B5" s="22" t="s">
        <v>24</v>
      </c>
      <c r="C5" s="17" t="s">
        <v>28</v>
      </c>
      <c r="D5" s="20"/>
      <c r="E5" s="20"/>
      <c r="F5" s="20">
        <v>3</v>
      </c>
      <c r="G5" s="21"/>
      <c r="H5" s="19"/>
      <c r="I5" s="29">
        <f>F5*H5</f>
        <v>0</v>
      </c>
      <c r="J5" s="3"/>
    </row>
    <row r="6" spans="1:10" s="18" customFormat="1" ht="30" x14ac:dyDescent="0.25">
      <c r="A6" s="28">
        <v>2</v>
      </c>
      <c r="B6" s="22" t="s">
        <v>29</v>
      </c>
      <c r="C6" s="17" t="s">
        <v>34</v>
      </c>
      <c r="D6" s="20"/>
      <c r="E6" s="20"/>
      <c r="F6" s="20">
        <v>2</v>
      </c>
      <c r="G6" s="21"/>
      <c r="H6" s="19"/>
      <c r="I6" s="29">
        <f>F6*H6</f>
        <v>0</v>
      </c>
      <c r="J6" s="3"/>
    </row>
    <row r="7" spans="1:10" s="18" customFormat="1" x14ac:dyDescent="0.25">
      <c r="A7" s="28">
        <v>3</v>
      </c>
      <c r="B7" s="22" t="s">
        <v>30</v>
      </c>
      <c r="C7" s="17" t="s">
        <v>35</v>
      </c>
      <c r="D7" s="20"/>
      <c r="E7" s="20"/>
      <c r="F7" s="20">
        <v>1</v>
      </c>
      <c r="G7" s="21"/>
      <c r="H7" s="19"/>
      <c r="I7" s="29">
        <f>F7*H7</f>
        <v>0</v>
      </c>
      <c r="J7" s="3"/>
    </row>
    <row r="8" spans="1:10" s="18" customFormat="1" ht="368.25" customHeight="1" thickBot="1" x14ac:dyDescent="0.3">
      <c r="A8" s="34">
        <v>4</v>
      </c>
      <c r="B8" s="32" t="s">
        <v>31</v>
      </c>
      <c r="C8" s="33" t="s">
        <v>32</v>
      </c>
      <c r="D8" s="35"/>
      <c r="E8" s="35"/>
      <c r="F8" s="35">
        <v>4</v>
      </c>
      <c r="G8" s="36"/>
      <c r="H8" s="37"/>
      <c r="I8" s="29">
        <f>F8*H8</f>
        <v>0</v>
      </c>
      <c r="J8" s="3"/>
    </row>
    <row r="9" spans="1:10" ht="19.5" thickBot="1" x14ac:dyDescent="0.35">
      <c r="A9" s="30"/>
      <c r="B9" s="42" t="s">
        <v>21</v>
      </c>
      <c r="C9" s="42"/>
      <c r="D9" s="42"/>
      <c r="E9" s="42"/>
      <c r="F9" s="42"/>
      <c r="G9" s="42"/>
      <c r="H9" s="42"/>
      <c r="I9" s="31">
        <f>SUM(I5:I8)</f>
        <v>0</v>
      </c>
    </row>
  </sheetData>
  <sheetProtection algorithmName="SHA-512" hashValue="D5nbaScoH5yXKbNJheA0X0whyJaps1rt9GxDaHAT63DWORNIktpBQqHQkSf84UodLBYNSYZoT86+6KhhhKPblA==" saltValue="3r+Gp/lOq8tgfifn2hMFoQ==" spinCount="100000" sheet="1" formatCells="0" formatColumns="0" formatRows="0"/>
  <mergeCells count="4">
    <mergeCell ref="A1:I1"/>
    <mergeCell ref="B9:H9"/>
    <mergeCell ref="A3:I3"/>
    <mergeCell ref="A2:I2"/>
  </mergeCells>
  <pageMargins left="0.23622047244094491" right="0.23622047244094491" top="0.63" bottom="0.41" header="0.23622047244094491" footer="0.19685039370078741"/>
  <pageSetup paperSize="9" scale="59" fitToHeight="0" orientation="landscape" horizontalDpi="1200" verticalDpi="12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Souhrnný list</vt:lpstr>
      <vt:lpstr>Rozpočet</vt:lpstr>
      <vt:lpstr>Rozpočet!Názvy_tisku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Milada</cp:lastModifiedBy>
  <cp:lastPrinted>2020-02-07T10:48:47Z</cp:lastPrinted>
  <dcterms:created xsi:type="dcterms:W3CDTF">2019-09-30T13:19:05Z</dcterms:created>
  <dcterms:modified xsi:type="dcterms:W3CDTF">2020-05-05T14:27:34Z</dcterms:modified>
</cp:coreProperties>
</file>