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6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<sst xmlns="http://schemas.openxmlformats.org/spreadsheetml/2006/main" count="103" uniqueCount="66">
  <si>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</si>
  <si>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</si>
  <si>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</si>
  <si>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</si>
  <si>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</si>
  <si>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</si>
  <si>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</si>
  <si>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</si>
  <si>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</si>
  <si>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</si>
  <si>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</si>
  <si>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</si>
  <si>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</si>
  <si>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</si>
  <si>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</si>
  <si>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</si>
  <si>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</si>
  <si>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</si>
  <si>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displej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</si>
  <si>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</si>
  <si>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</si>
  <si>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</si>
  <si>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</si>
  <si>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</si>
  <si>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</si>
  <si>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Inkoustové barevné multifunkční zařízení</t>
  </si>
  <si>
    <t>4 880 bez DPH</t>
  </si>
  <si>
    <t>Funkce</t>
  </si>
  <si>
    <t>min. tisk, sken, kopie</t>
  </si>
  <si>
    <t>technologie tisku</t>
  </si>
  <si>
    <t>inkoustová</t>
  </si>
  <si>
    <t>formát tisku</t>
  </si>
  <si>
    <t>min. A3</t>
  </si>
  <si>
    <t>rozlišení tisku</t>
  </si>
  <si>
    <t>min. 4.800X 1200 DPI</t>
  </si>
  <si>
    <t>duplexní tisk</t>
  </si>
  <si>
    <t>automatický oboustranný</t>
  </si>
  <si>
    <t>rychlost tisku černobíle</t>
  </si>
  <si>
    <t>min. 30 stran A4/minutu</t>
  </si>
  <si>
    <t>rychlost tisku barevně</t>
  </si>
  <si>
    <t>min. 18 stran A4/minutu</t>
  </si>
  <si>
    <t>skener</t>
  </si>
  <si>
    <t>barevný, CIS</t>
  </si>
  <si>
    <t>formát skenování</t>
  </si>
  <si>
    <t>Rozlišení skeneru</t>
  </si>
  <si>
    <t>600 x 600 DPI</t>
  </si>
  <si>
    <t>podavač originálů</t>
  </si>
  <si>
    <t>vstupní zásobník</t>
  </si>
  <si>
    <t>min.  250 listů</t>
  </si>
  <si>
    <t>výstupní zásobník</t>
  </si>
  <si>
    <t>min. 100 listů</t>
  </si>
  <si>
    <t>rozhraní</t>
  </si>
  <si>
    <t>min. Wifi, LAN, USB</t>
  </si>
  <si>
    <t>ANO</t>
  </si>
  <si>
    <t>podporované operační systémy</t>
  </si>
  <si>
    <t>Windows, OS X</t>
  </si>
  <si>
    <t>max. 25 kg</t>
  </si>
  <si>
    <t>min. 24 měsíců</t>
  </si>
  <si>
    <t>Laserové nebo LED barevné multifunkční zařízení</t>
  </si>
  <si>
    <t>33 050 bez DPH</t>
  </si>
  <si>
    <t>laserová nebo LED</t>
  </si>
  <si>
    <t>min. 1.200 x 600 DPI</t>
  </si>
  <si>
    <t>min. 21 stran A4/minutu</t>
  </si>
  <si>
    <t>barevný, CIS, skenování do e-mailu</t>
  </si>
  <si>
    <t>min. 300 listů</t>
  </si>
  <si>
    <t>max. 110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</si>
</sst>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3" xfId="0" applyFont="1" applyBorder="1" applyAlignment="1">
      <alignment horizontal="right"/>
    </xf>
    <xf numFmtId="0" fontId="0" fillId="0" borderId="4" xfId="0" applyBorder="1"/>
    <xf numFmtId="3" fontId="0" fillId="2" borderId="0" xfId="0" applyNumberFormat="1" applyFont="1" applyFill="1" applyBorder="1"/>
    <xf numFmtId="3" fontId="0" fillId="2" borderId="5" xfId="0" applyNumberFormat="1" applyFont="1" applyFill="1" applyBorder="1" applyProtection="1">
      <protection locked="0"/>
    </xf>
    <xf numFmtId="0" fontId="0" fillId="2" borderId="6" xfId="0" applyFont="1" applyFill="1" applyBorder="1" applyAlignment="1">
      <alignment horizontal="center"/>
    </xf>
    <xf numFmtId="3" fontId="0" fillId="2" borderId="6" xfId="0" applyNumberFormat="1" applyFont="1" applyFill="1" applyBorder="1"/>
    <xf numFmtId="0" fontId="0" fillId="4" borderId="6" xfId="0" applyFill="1" applyBorder="1"/>
    <xf numFmtId="0" fontId="0" fillId="4" borderId="0" xfId="0" applyFont="1" applyFill="1" applyBorder="1"/>
    <xf numFmtId="165" fontId="2" fillId="0" borderId="7" xfId="0" applyNumberFormat="1" applyFont="1" applyBorder="1"/>
    <xf numFmtId="0" fontId="0" fillId="5" borderId="8" xfId="0" applyFill="1" applyBorder="1" applyAlignment="1" applyProtection="1">
      <alignment wrapText="1"/>
      <protection locked="0"/>
    </xf>
    <xf numFmtId="0" fontId="0" fillId="5" borderId="8" xfId="0" applyFont="1" applyFill="1" applyBorder="1" applyAlignment="1" applyProtection="1">
      <alignment wrapText="1"/>
      <protection locked="0"/>
    </xf>
    <xf numFmtId="0" fontId="0" fillId="0" borderId="8" xfId="0" applyFill="1" applyBorder="1"/>
    <xf numFmtId="0" fontId="0" fillId="0" borderId="8" xfId="0" applyBorder="1"/>
    <xf numFmtId="0" fontId="0" fillId="5" borderId="8" xfId="0" applyFill="1" applyBorder="1" applyAlignment="1" applyProtection="1">
      <alignment vertical="center" wrapText="1"/>
      <protection locked="0"/>
    </xf>
    <xf numFmtId="0" fontId="7" fillId="6" borderId="8" xfId="0" applyFont="1" applyFill="1" applyBorder="1"/>
    <xf numFmtId="0" fontId="7" fillId="6" borderId="8" xfId="0" applyFont="1" applyFill="1" applyBorder="1" applyAlignment="1">
      <alignment wrapText="1"/>
    </xf>
    <xf numFmtId="0" fontId="7" fillId="0" borderId="8" xfId="0" applyFont="1" applyBorder="1"/>
    <xf numFmtId="0" fontId="2" fillId="7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/>
    </xf>
    <xf numFmtId="0" fontId="0" fillId="0" borderId="10" xfId="0" applyBorder="1"/>
    <xf numFmtId="0" fontId="6" fillId="6" borderId="10" xfId="0" applyFont="1" applyFill="1" applyBorder="1"/>
    <xf numFmtId="0" fontId="0" fillId="5" borderId="10" xfId="0" applyFill="1" applyBorder="1" applyAlignment="1" applyProtection="1">
      <alignment wrapText="1"/>
      <protection locked="0"/>
    </xf>
    <xf numFmtId="3" fontId="0" fillId="5" borderId="11" xfId="0" applyNumberFormat="1" applyFill="1" applyBorder="1" applyProtection="1">
      <protection locked="0"/>
    </xf>
    <xf numFmtId="0" fontId="0" fillId="8" borderId="11" xfId="0" applyFill="1" applyBorder="1" applyAlignment="1">
      <alignment horizontal="center"/>
    </xf>
    <xf numFmtId="164" fontId="0" fillId="8" borderId="11" xfId="0" applyNumberFormat="1" applyFill="1" applyBorder="1"/>
    <xf numFmtId="164" fontId="0" fillId="8" borderId="12" xfId="0" applyNumberFormat="1" applyFill="1" applyBorder="1"/>
    <xf numFmtId="0" fontId="0" fillId="4" borderId="13" xfId="0" applyFill="1" applyBorder="1"/>
    <xf numFmtId="0" fontId="0" fillId="4" borderId="14" xfId="0" applyFont="1" applyFill="1" applyBorder="1"/>
    <xf numFmtId="0" fontId="0" fillId="0" borderId="15" xfId="0" applyBorder="1"/>
    <xf numFmtId="0" fontId="7" fillId="6" borderId="15" xfId="0" applyFont="1" applyFill="1" applyBorder="1"/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4" borderId="16" xfId="0" applyFont="1" applyFill="1" applyBorder="1"/>
    <xf numFmtId="0" fontId="0" fillId="4" borderId="17" xfId="0" applyFont="1" applyFill="1" applyBorder="1"/>
    <xf numFmtId="0" fontId="0" fillId="5" borderId="18" xfId="0" applyFill="1" applyBorder="1" applyAlignment="1" applyProtection="1">
      <alignment horizontal="left" vertical="top" wrapText="1"/>
      <protection locked="0"/>
    </xf>
    <xf numFmtId="165" fontId="2" fillId="0" borderId="2" xfId="0" applyNumberFormat="1" applyFont="1" applyBorder="1"/>
    <xf numFmtId="3" fontId="0" fillId="2" borderId="0" xfId="0" applyNumberFormat="1" applyFont="1" applyFill="1" applyBorder="1" applyProtection="1">
      <protection locked="0"/>
    </xf>
    <xf numFmtId="0" fontId="0" fillId="5" borderId="15" xfId="0" applyFill="1" applyBorder="1" applyProtection="1">
      <protection locked="0"/>
    </xf>
    <xf numFmtId="3" fontId="0" fillId="2" borderId="16" xfId="0" applyNumberFormat="1" applyFont="1" applyFill="1" applyBorder="1" applyProtection="1">
      <protection locked="0"/>
    </xf>
    <xf numFmtId="0" fontId="0" fillId="5" borderId="19" xfId="0" applyFill="1" applyBorder="1" applyAlignment="1" applyProtection="1">
      <alignment horizontal="left" vertical="top" wrapText="1"/>
      <protection locked="0"/>
    </xf>
    <xf numFmtId="0" fontId="0" fillId="6" borderId="20" xfId="0" applyFill="1" applyBorder="1" applyAlignment="1">
      <alignment horizontal="left" vertical="top" wrapText="1"/>
    </xf>
    <xf numFmtId="0" fontId="0" fillId="6" borderId="21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8" xfId="0" applyFill="1" applyBorder="1" applyAlignment="1" applyProtection="1">
      <alignment horizontal="left" vertical="top" wrapText="1"/>
      <protection locked="0"/>
    </xf>
    <xf numFmtId="0" fontId="2" fillId="9" borderId="23" xfId="0" applyFont="1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 vertical="top"/>
    </xf>
    <xf numFmtId="0" fontId="2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9" borderId="25" xfId="0" applyFont="1" applyFill="1" applyBorder="1" applyAlignment="1">
      <alignment horizontal="left" vertical="top" wrapText="1"/>
    </xf>
    <xf numFmtId="0" fontId="2" fillId="9" borderId="26" xfId="0" applyFont="1" applyFill="1" applyBorder="1" applyAlignment="1">
      <alignment horizontal="left" vertical="top" wrapText="1"/>
    </xf>
    <xf numFmtId="0" fontId="2" fillId="9" borderId="26" xfId="0" applyFont="1" applyFill="1" applyBorder="1" applyAlignment="1">
      <alignment horizontal="left" vertical="top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0" fillId="0" borderId="2" xfId="0" applyBorder="1"/>
    <xf numFmtId="0" fontId="6" fillId="6" borderId="2" xfId="0" applyFont="1" applyFill="1" applyBorder="1"/>
    <xf numFmtId="0" fontId="0" fillId="5" borderId="2" xfId="0" applyFill="1" applyBorder="1" applyAlignment="1" applyProtection="1">
      <alignment wrapText="1"/>
      <protection locked="0"/>
    </xf>
    <xf numFmtId="3" fontId="0" fillId="5" borderId="2" xfId="0" applyNumberFormat="1" applyFill="1" applyBorder="1" applyProtection="1">
      <protection locked="0"/>
    </xf>
    <xf numFmtId="0" fontId="0" fillId="8" borderId="2" xfId="0" applyFill="1" applyBorder="1" applyAlignment="1">
      <alignment horizontal="center"/>
    </xf>
    <xf numFmtId="164" fontId="0" fillId="8" borderId="2" xfId="0" applyNumberFormat="1" applyFill="1" applyBorder="1"/>
    <xf numFmtId="164" fontId="0" fillId="8" borderId="27" xfId="0" applyNumberFormat="1" applyFill="1" applyBorder="1"/>
    <xf numFmtId="0" fontId="2" fillId="9" borderId="28" xfId="0" applyFont="1" applyFill="1" applyBorder="1" applyAlignment="1">
      <alignment horizontal="left" vertical="top"/>
    </xf>
    <xf numFmtId="0" fontId="0" fillId="5" borderId="15" xfId="0" applyFont="1" applyFill="1" applyBorder="1" applyAlignment="1" applyProtection="1">
      <alignment wrapText="1"/>
      <protection locked="0"/>
    </xf>
    <xf numFmtId="0" fontId="0" fillId="5" borderId="29" xfId="0" applyFill="1" applyBorder="1" applyAlignment="1" applyProtection="1">
      <alignment horizontal="left" vertical="top" wrapText="1"/>
      <protection locked="0"/>
    </xf>
    <xf numFmtId="3" fontId="0" fillId="2" borderId="29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abSelected="1" zoomScale="70" zoomScaleNormal="70" zoomScaleSheetLayoutView="85" zoomScalePageLayoutView="55" workbookViewId="0" topLeftCell="A5">
      <selection activeCell="C18" sqref="C1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0.8515625" style="0" customWidth="1"/>
    <col min="4" max="4" width="33.14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4" ht="15.6">
      <c r="A3" s="64" t="s">
        <v>13</v>
      </c>
      <c r="B3" s="64"/>
      <c r="C3" s="64"/>
      <c r="D3" s="64"/>
    </row>
    <row r="4" spans="1:8" ht="15">
      <c r="A4" s="2"/>
      <c r="E4" s="10"/>
      <c r="F4" s="10"/>
      <c r="G4" s="10"/>
      <c r="H4" s="10"/>
    </row>
    <row r="5" spans="1:8" ht="15">
      <c r="A5" s="3"/>
      <c r="B5" s="4"/>
      <c r="C5" s="4"/>
      <c r="D5" s="5"/>
      <c r="E5" s="11"/>
      <c r="F5" s="12"/>
      <c r="G5" s="10"/>
      <c r="H5" s="13"/>
    </row>
    <row r="6" spans="1:10" ht="15" customHeight="1">
      <c r="A6" s="67" t="s">
        <v>0</v>
      </c>
      <c r="B6" s="69" t="s">
        <v>1</v>
      </c>
      <c r="C6" s="70"/>
      <c r="D6" s="71" t="s">
        <v>2</v>
      </c>
      <c r="E6" s="9" t="s">
        <v>3</v>
      </c>
      <c r="F6" s="77" t="s">
        <v>15</v>
      </c>
      <c r="G6" s="65" t="s">
        <v>7</v>
      </c>
      <c r="H6" s="58" t="s">
        <v>14</v>
      </c>
      <c r="I6" s="58" t="s">
        <v>16</v>
      </c>
      <c r="J6" s="58" t="s">
        <v>17</v>
      </c>
    </row>
    <row r="7" spans="1:10" ht="15" thickBot="1">
      <c r="A7" s="68"/>
      <c r="B7" s="31" t="s">
        <v>4</v>
      </c>
      <c r="C7" s="31" t="s">
        <v>5</v>
      </c>
      <c r="D7" s="72"/>
      <c r="E7" s="32" t="s">
        <v>6</v>
      </c>
      <c r="F7" s="78"/>
      <c r="G7" s="66"/>
      <c r="H7" s="59"/>
      <c r="I7" s="59"/>
      <c r="J7" s="59"/>
    </row>
    <row r="8" spans="1:10" ht="15" customHeight="1">
      <c r="A8" s="73" t="s">
        <v>25</v>
      </c>
      <c r="B8" s="33" t="s">
        <v>10</v>
      </c>
      <c r="C8" s="34" t="s">
        <v>26</v>
      </c>
      <c r="D8" s="35"/>
      <c r="E8" s="60"/>
      <c r="F8" s="36"/>
      <c r="G8" s="37">
        <v>3</v>
      </c>
      <c r="H8" s="38">
        <f>F8*G8</f>
        <v>0</v>
      </c>
      <c r="I8" s="38">
        <f>J8-H8</f>
        <v>0</v>
      </c>
      <c r="J8" s="39">
        <f>H8*1.21</f>
        <v>0</v>
      </c>
    </row>
    <row r="9" spans="1:10" ht="15" customHeight="1">
      <c r="A9" s="74"/>
      <c r="B9" s="26" t="s">
        <v>27</v>
      </c>
      <c r="C9" s="28" t="s">
        <v>28</v>
      </c>
      <c r="D9" s="23"/>
      <c r="E9" s="76"/>
      <c r="F9" s="17"/>
      <c r="G9" s="18"/>
      <c r="H9" s="19"/>
      <c r="I9" s="20"/>
      <c r="J9" s="40"/>
    </row>
    <row r="10" spans="1:10" s="6" customFormat="1" ht="15" customHeight="1">
      <c r="A10" s="74"/>
      <c r="B10" s="26" t="s">
        <v>29</v>
      </c>
      <c r="C10" s="28" t="s">
        <v>30</v>
      </c>
      <c r="D10" s="24"/>
      <c r="E10" s="76"/>
      <c r="F10" s="7"/>
      <c r="G10" s="8"/>
      <c r="H10" s="16"/>
      <c r="I10" s="21"/>
      <c r="J10" s="41"/>
    </row>
    <row r="11" spans="1:10" s="6" customFormat="1" ht="15">
      <c r="A11" s="75"/>
      <c r="B11" s="26" t="s">
        <v>31</v>
      </c>
      <c r="C11" s="28" t="s">
        <v>32</v>
      </c>
      <c r="D11" s="23"/>
      <c r="E11" s="76"/>
      <c r="F11" s="7"/>
      <c r="G11" s="8"/>
      <c r="H11" s="16"/>
      <c r="I11" s="21"/>
      <c r="J11" s="41"/>
    </row>
    <row r="12" spans="1:10" s="6" customFormat="1" ht="15">
      <c r="A12" s="75"/>
      <c r="B12" s="26" t="s">
        <v>33</v>
      </c>
      <c r="C12" s="28" t="s">
        <v>34</v>
      </c>
      <c r="D12" s="24"/>
      <c r="E12" s="76"/>
      <c r="F12" s="7"/>
      <c r="G12" s="8"/>
      <c r="H12" s="16"/>
      <c r="I12" s="21"/>
      <c r="J12" s="41"/>
    </row>
    <row r="13" spans="1:10" s="6" customFormat="1" ht="15">
      <c r="A13" s="75"/>
      <c r="B13" s="26" t="s">
        <v>35</v>
      </c>
      <c r="C13" s="28" t="s">
        <v>36</v>
      </c>
      <c r="D13" s="23"/>
      <c r="E13" s="76"/>
      <c r="F13" s="7"/>
      <c r="G13" s="8"/>
      <c r="H13" s="16"/>
      <c r="I13" s="21"/>
      <c r="J13" s="41"/>
    </row>
    <row r="14" spans="1:10" s="6" customFormat="1" ht="15">
      <c r="A14" s="75"/>
      <c r="B14" s="25" t="s">
        <v>37</v>
      </c>
      <c r="C14" s="29" t="s">
        <v>38</v>
      </c>
      <c r="D14" s="24"/>
      <c r="E14" s="76"/>
      <c r="F14" s="7"/>
      <c r="G14" s="8"/>
      <c r="H14" s="16"/>
      <c r="I14" s="21"/>
      <c r="J14" s="41"/>
    </row>
    <row r="15" spans="1:10" s="6" customFormat="1" ht="15" customHeight="1">
      <c r="A15" s="75"/>
      <c r="B15" s="25" t="s">
        <v>39</v>
      </c>
      <c r="C15" s="28" t="s">
        <v>40</v>
      </c>
      <c r="D15" s="23"/>
      <c r="E15" s="76"/>
      <c r="F15" s="7"/>
      <c r="G15" s="8"/>
      <c r="H15" s="16"/>
      <c r="I15" s="21"/>
      <c r="J15" s="41"/>
    </row>
    <row r="16" spans="1:10" s="6" customFormat="1" ht="15">
      <c r="A16" s="75"/>
      <c r="B16" s="26" t="s">
        <v>41</v>
      </c>
      <c r="C16" s="28" t="s">
        <v>42</v>
      </c>
      <c r="D16" s="24"/>
      <c r="E16" s="76"/>
      <c r="F16" s="7"/>
      <c r="G16" s="8"/>
      <c r="H16" s="16"/>
      <c r="I16" s="21"/>
      <c r="J16" s="41"/>
    </row>
    <row r="17" spans="1:10" s="6" customFormat="1" ht="15">
      <c r="A17" s="75"/>
      <c r="B17" s="30" t="s">
        <v>43</v>
      </c>
      <c r="C17" s="28" t="s">
        <v>32</v>
      </c>
      <c r="D17" s="23"/>
      <c r="E17" s="76"/>
      <c r="F17" s="7"/>
      <c r="G17" s="8"/>
      <c r="H17" s="16"/>
      <c r="I17" s="21"/>
      <c r="J17" s="41"/>
    </row>
    <row r="18" spans="1:10" s="6" customFormat="1" ht="15">
      <c r="A18" s="75"/>
      <c r="B18" s="26" t="s">
        <v>44</v>
      </c>
      <c r="C18" s="28" t="s">
        <v>45</v>
      </c>
      <c r="D18" s="24"/>
      <c r="E18" s="76"/>
      <c r="F18" s="7"/>
      <c r="G18" s="8"/>
      <c r="H18" s="16"/>
      <c r="I18" s="21"/>
      <c r="J18" s="41"/>
    </row>
    <row r="19" spans="1:10" s="6" customFormat="1" ht="15">
      <c r="A19" s="75"/>
      <c r="B19" s="26" t="s">
        <v>46</v>
      </c>
      <c r="C19" s="28" t="s">
        <v>36</v>
      </c>
      <c r="D19" s="23"/>
      <c r="E19" s="76"/>
      <c r="F19" s="7"/>
      <c r="G19" s="8"/>
      <c r="H19" s="16"/>
      <c r="I19" s="21"/>
      <c r="J19" s="41"/>
    </row>
    <row r="20" spans="1:10" s="6" customFormat="1" ht="15">
      <c r="A20" s="75"/>
      <c r="B20" s="26" t="s">
        <v>47</v>
      </c>
      <c r="C20" s="28" t="s">
        <v>48</v>
      </c>
      <c r="D20" s="24"/>
      <c r="E20" s="76"/>
      <c r="F20" s="7"/>
      <c r="G20" s="8"/>
      <c r="H20" s="16"/>
      <c r="I20" s="21"/>
      <c r="J20" s="41"/>
    </row>
    <row r="21" spans="1:10" s="6" customFormat="1" ht="15">
      <c r="A21" s="75"/>
      <c r="B21" s="26" t="s">
        <v>49</v>
      </c>
      <c r="C21" s="28" t="s">
        <v>50</v>
      </c>
      <c r="D21" s="23"/>
      <c r="E21" s="76"/>
      <c r="F21" s="7"/>
      <c r="G21" s="8"/>
      <c r="H21" s="16"/>
      <c r="I21" s="21"/>
      <c r="J21" s="41"/>
    </row>
    <row r="22" spans="1:10" s="6" customFormat="1" ht="15">
      <c r="A22" s="75"/>
      <c r="B22" s="26" t="s">
        <v>51</v>
      </c>
      <c r="C22" s="28" t="s">
        <v>52</v>
      </c>
      <c r="D22" s="24"/>
      <c r="E22" s="76"/>
      <c r="F22" s="7"/>
      <c r="G22" s="8"/>
      <c r="H22" s="16"/>
      <c r="I22" s="21"/>
      <c r="J22" s="41"/>
    </row>
    <row r="23" spans="1:10" s="6" customFormat="1" ht="15">
      <c r="A23" s="75"/>
      <c r="B23" s="26" t="s">
        <v>18</v>
      </c>
      <c r="C23" s="28" t="s">
        <v>53</v>
      </c>
      <c r="D23" s="23"/>
      <c r="E23" s="76"/>
      <c r="F23" s="7"/>
      <c r="G23" s="8"/>
      <c r="H23" s="16"/>
      <c r="I23" s="21"/>
      <c r="J23" s="41"/>
    </row>
    <row r="24" spans="1:10" s="6" customFormat="1" ht="15">
      <c r="A24" s="75"/>
      <c r="B24" s="26" t="s">
        <v>54</v>
      </c>
      <c r="C24" s="28" t="s">
        <v>55</v>
      </c>
      <c r="D24" s="24"/>
      <c r="E24" s="76"/>
      <c r="F24" s="7"/>
      <c r="G24" s="8"/>
      <c r="H24" s="16"/>
      <c r="I24" s="21"/>
      <c r="J24" s="41"/>
    </row>
    <row r="25" spans="1:10" s="6" customFormat="1" ht="15">
      <c r="A25" s="75"/>
      <c r="B25" s="26" t="s">
        <v>11</v>
      </c>
      <c r="C25" s="28" t="s">
        <v>56</v>
      </c>
      <c r="D25" s="23"/>
      <c r="E25" s="76"/>
      <c r="F25" s="7"/>
      <c r="G25" s="8"/>
      <c r="H25" s="16"/>
      <c r="I25" s="21"/>
      <c r="J25" s="41"/>
    </row>
    <row r="26" spans="1:10" s="6" customFormat="1" ht="15" thickBot="1">
      <c r="A26" s="86"/>
      <c r="B26" s="42" t="s">
        <v>8</v>
      </c>
      <c r="C26" s="43" t="s">
        <v>57</v>
      </c>
      <c r="D26" s="87"/>
      <c r="E26" s="88"/>
      <c r="F26" s="89"/>
      <c r="G26" s="44"/>
      <c r="H26" s="45"/>
      <c r="I26" s="46"/>
      <c r="J26" s="47"/>
    </row>
    <row r="27" spans="1:10" s="6" customFormat="1" ht="15" customHeight="1">
      <c r="A27" s="62" t="s">
        <v>58</v>
      </c>
      <c r="B27" s="79" t="s">
        <v>10</v>
      </c>
      <c r="C27" s="80" t="s">
        <v>59</v>
      </c>
      <c r="D27" s="81"/>
      <c r="E27" s="61"/>
      <c r="F27" s="82"/>
      <c r="G27" s="83">
        <v>4</v>
      </c>
      <c r="H27" s="84">
        <f>F27*G27</f>
        <v>0</v>
      </c>
      <c r="I27" s="84">
        <f>J27-H27</f>
        <v>0</v>
      </c>
      <c r="J27" s="85">
        <f>H27*1.21</f>
        <v>0</v>
      </c>
    </row>
    <row r="28" spans="1:10" s="6" customFormat="1" ht="15">
      <c r="A28" s="62"/>
      <c r="B28" s="26" t="s">
        <v>27</v>
      </c>
      <c r="C28" s="28" t="s">
        <v>28</v>
      </c>
      <c r="D28" s="24"/>
      <c r="E28" s="61"/>
      <c r="F28" s="50"/>
      <c r="G28" s="8"/>
      <c r="H28" s="16"/>
      <c r="I28" s="21"/>
      <c r="J28" s="41"/>
    </row>
    <row r="29" spans="1:10" s="6" customFormat="1" ht="15">
      <c r="A29" s="62"/>
      <c r="B29" s="26" t="s">
        <v>29</v>
      </c>
      <c r="C29" s="28" t="s">
        <v>60</v>
      </c>
      <c r="D29" s="23"/>
      <c r="E29" s="61"/>
      <c r="F29" s="50"/>
      <c r="G29" s="8"/>
      <c r="H29" s="16"/>
      <c r="I29" s="21"/>
      <c r="J29" s="41"/>
    </row>
    <row r="30" spans="1:10" s="6" customFormat="1" ht="15">
      <c r="A30" s="62"/>
      <c r="B30" s="26" t="s">
        <v>31</v>
      </c>
      <c r="C30" s="28" t="s">
        <v>32</v>
      </c>
      <c r="D30" s="24"/>
      <c r="E30" s="61"/>
      <c r="F30" s="50"/>
      <c r="G30" s="8"/>
      <c r="H30" s="16"/>
      <c r="I30" s="21"/>
      <c r="J30" s="41"/>
    </row>
    <row r="31" spans="1:10" s="6" customFormat="1" ht="15">
      <c r="A31" s="62"/>
      <c r="B31" s="26" t="s">
        <v>33</v>
      </c>
      <c r="C31" s="28" t="s">
        <v>61</v>
      </c>
      <c r="D31" s="23"/>
      <c r="E31" s="61"/>
      <c r="F31" s="50"/>
      <c r="G31" s="8"/>
      <c r="H31" s="16"/>
      <c r="I31" s="21"/>
      <c r="J31" s="41"/>
    </row>
    <row r="32" spans="1:10" s="6" customFormat="1" ht="15">
      <c r="A32" s="62"/>
      <c r="B32" s="26" t="s">
        <v>35</v>
      </c>
      <c r="C32" s="28" t="s">
        <v>36</v>
      </c>
      <c r="D32" s="24"/>
      <c r="E32" s="61"/>
      <c r="F32" s="50"/>
      <c r="G32" s="8"/>
      <c r="H32" s="16"/>
      <c r="I32" s="21"/>
      <c r="J32" s="41"/>
    </row>
    <row r="33" spans="1:10" s="6" customFormat="1" ht="15">
      <c r="A33" s="62"/>
      <c r="B33" s="25" t="s">
        <v>37</v>
      </c>
      <c r="C33" s="29" t="s">
        <v>62</v>
      </c>
      <c r="D33" s="23"/>
      <c r="E33" s="61"/>
      <c r="F33" s="50"/>
      <c r="G33" s="8"/>
      <c r="H33" s="16"/>
      <c r="I33" s="21"/>
      <c r="J33" s="41"/>
    </row>
    <row r="34" spans="1:10" s="6" customFormat="1" ht="15">
      <c r="A34" s="62"/>
      <c r="B34" s="25" t="s">
        <v>39</v>
      </c>
      <c r="C34" s="28" t="s">
        <v>62</v>
      </c>
      <c r="D34" s="24"/>
      <c r="E34" s="61"/>
      <c r="F34" s="50"/>
      <c r="G34" s="8"/>
      <c r="H34" s="16"/>
      <c r="I34" s="21"/>
      <c r="J34" s="41"/>
    </row>
    <row r="35" spans="1:10" s="6" customFormat="1" ht="15">
      <c r="A35" s="62"/>
      <c r="B35" s="26" t="s">
        <v>41</v>
      </c>
      <c r="C35" s="28" t="s">
        <v>63</v>
      </c>
      <c r="D35" s="23"/>
      <c r="E35" s="61"/>
      <c r="F35" s="50"/>
      <c r="G35" s="8"/>
      <c r="H35" s="16"/>
      <c r="I35" s="21"/>
      <c r="J35" s="41"/>
    </row>
    <row r="36" spans="1:10" s="6" customFormat="1" ht="15">
      <c r="A36" s="62"/>
      <c r="B36" s="30" t="s">
        <v>43</v>
      </c>
      <c r="C36" s="28" t="s">
        <v>32</v>
      </c>
      <c r="D36" s="24"/>
      <c r="E36" s="61"/>
      <c r="F36" s="50"/>
      <c r="G36" s="8"/>
      <c r="H36" s="16"/>
      <c r="I36" s="21"/>
      <c r="J36" s="41"/>
    </row>
    <row r="37" spans="1:10" s="6" customFormat="1" ht="15">
      <c r="A37" s="62"/>
      <c r="B37" s="26" t="s">
        <v>44</v>
      </c>
      <c r="C37" s="28" t="s">
        <v>45</v>
      </c>
      <c r="D37" s="23"/>
      <c r="E37" s="61"/>
      <c r="F37" s="50"/>
      <c r="G37" s="8"/>
      <c r="H37" s="16"/>
      <c r="I37" s="21"/>
      <c r="J37" s="41"/>
    </row>
    <row r="38" spans="1:10" s="6" customFormat="1" ht="15">
      <c r="A38" s="62"/>
      <c r="B38" s="26" t="s">
        <v>46</v>
      </c>
      <c r="C38" s="28" t="s">
        <v>36</v>
      </c>
      <c r="D38" s="24"/>
      <c r="E38" s="61"/>
      <c r="F38" s="50"/>
      <c r="G38" s="8"/>
      <c r="H38" s="16"/>
      <c r="I38" s="21"/>
      <c r="J38" s="41"/>
    </row>
    <row r="39" spans="1:10" s="6" customFormat="1" ht="15">
      <c r="A39" s="62"/>
      <c r="B39" s="26" t="s">
        <v>47</v>
      </c>
      <c r="C39" s="28" t="s">
        <v>64</v>
      </c>
      <c r="D39" s="23"/>
      <c r="E39" s="61"/>
      <c r="F39" s="50"/>
      <c r="G39" s="8"/>
      <c r="H39" s="16"/>
      <c r="I39" s="21"/>
      <c r="J39" s="41"/>
    </row>
    <row r="40" spans="1:10" s="6" customFormat="1" ht="15">
      <c r="A40" s="62"/>
      <c r="B40" s="26" t="s">
        <v>49</v>
      </c>
      <c r="C40" s="28" t="s">
        <v>50</v>
      </c>
      <c r="D40" s="24"/>
      <c r="E40" s="61"/>
      <c r="F40" s="50"/>
      <c r="G40" s="8"/>
      <c r="H40" s="16"/>
      <c r="I40" s="21"/>
      <c r="J40" s="41"/>
    </row>
    <row r="41" spans="1:10" s="6" customFormat="1" ht="15">
      <c r="A41" s="62"/>
      <c r="B41" s="26" t="s">
        <v>51</v>
      </c>
      <c r="C41" s="28" t="s">
        <v>52</v>
      </c>
      <c r="D41" s="23"/>
      <c r="E41" s="61"/>
      <c r="F41" s="50"/>
      <c r="G41" s="8"/>
      <c r="H41" s="16"/>
      <c r="I41" s="21"/>
      <c r="J41" s="41"/>
    </row>
    <row r="42" spans="1:10" s="6" customFormat="1" ht="15">
      <c r="A42" s="62"/>
      <c r="B42" s="26" t="s">
        <v>18</v>
      </c>
      <c r="C42" s="28" t="s">
        <v>53</v>
      </c>
      <c r="D42" s="24"/>
      <c r="E42" s="61"/>
      <c r="F42" s="50"/>
      <c r="G42" s="8"/>
      <c r="H42" s="16"/>
      <c r="I42" s="21"/>
      <c r="J42" s="41"/>
    </row>
    <row r="43" spans="1:10" s="6" customFormat="1" ht="15">
      <c r="A43" s="62"/>
      <c r="B43" s="26" t="s">
        <v>54</v>
      </c>
      <c r="C43" s="28" t="s">
        <v>55</v>
      </c>
      <c r="D43" s="23"/>
      <c r="E43" s="61"/>
      <c r="F43" s="50"/>
      <c r="G43" s="8"/>
      <c r="H43" s="16"/>
      <c r="I43" s="21"/>
      <c r="J43" s="41"/>
    </row>
    <row r="44" spans="1:10" s="6" customFormat="1" ht="15">
      <c r="A44" s="62"/>
      <c r="B44" s="26" t="s">
        <v>11</v>
      </c>
      <c r="C44" s="28" t="s">
        <v>65</v>
      </c>
      <c r="D44" s="24"/>
      <c r="E44" s="48"/>
      <c r="F44" s="50"/>
      <c r="G44" s="8"/>
      <c r="H44" s="16"/>
      <c r="I44" s="21"/>
      <c r="J44" s="41"/>
    </row>
    <row r="45" spans="1:10" s="6" customFormat="1" ht="15" thickBot="1">
      <c r="A45" s="63"/>
      <c r="B45" s="42" t="s">
        <v>8</v>
      </c>
      <c r="C45" s="43" t="s">
        <v>57</v>
      </c>
      <c r="D45" s="51"/>
      <c r="E45" s="53"/>
      <c r="F45" s="52"/>
      <c r="G45" s="44"/>
      <c r="H45" s="45"/>
      <c r="I45" s="46"/>
      <c r="J45" s="47"/>
    </row>
    <row r="46" spans="1:10" ht="15">
      <c r="A46" s="3"/>
      <c r="B46" s="4"/>
      <c r="C46" s="4"/>
      <c r="D46" s="5"/>
      <c r="E46" s="5"/>
      <c r="F46" s="14" t="s">
        <v>12</v>
      </c>
      <c r="G46" s="15"/>
      <c r="H46" s="22">
        <f>SUM(H8:H45)</f>
        <v>0</v>
      </c>
      <c r="I46" s="49">
        <f>SUM(I8:I45)</f>
        <v>0</v>
      </c>
      <c r="J46" s="49">
        <f>SUM(J8:J45)</f>
        <v>0</v>
      </c>
    </row>
    <row r="47" spans="1:4" ht="15">
      <c r="A47" s="57" t="s">
        <v>19</v>
      </c>
      <c r="B47" s="57"/>
      <c r="C47" s="57"/>
      <c r="D47" s="23" t="s">
        <v>23</v>
      </c>
    </row>
    <row r="48" spans="1:4" ht="15">
      <c r="A48" s="57" t="s">
        <v>20</v>
      </c>
      <c r="B48" s="57"/>
      <c r="C48" s="57"/>
      <c r="D48" s="23" t="s">
        <v>23</v>
      </c>
    </row>
    <row r="49" spans="1:4" ht="15">
      <c r="A49" s="54" t="s">
        <v>24</v>
      </c>
      <c r="B49" s="55"/>
      <c r="C49" s="56"/>
      <c r="D49" s="23" t="s">
        <v>23</v>
      </c>
    </row>
    <row r="50" spans="1:4" ht="33.75" customHeight="1">
      <c r="A50" s="54" t="s">
        <v>21</v>
      </c>
      <c r="B50" s="55"/>
      <c r="C50" s="56"/>
      <c r="D50" s="27" t="s">
        <v>23</v>
      </c>
    </row>
    <row r="51" spans="1:4" ht="15">
      <c r="A51" s="57" t="s">
        <v>22</v>
      </c>
      <c r="B51" s="57"/>
      <c r="C51" s="57"/>
      <c r="D51" s="23" t="s">
        <v>23</v>
      </c>
    </row>
  </sheetData>
  <sheetProtection sheet="1" objects="1" scenarios="1"/>
  <mergeCells count="18">
    <mergeCell ref="A3:D3"/>
    <mergeCell ref="G6:G7"/>
    <mergeCell ref="H6:H7"/>
    <mergeCell ref="A6:A7"/>
    <mergeCell ref="B6:C6"/>
    <mergeCell ref="D6:D7"/>
    <mergeCell ref="F6:F7"/>
    <mergeCell ref="A50:C50"/>
    <mergeCell ref="A51:C51"/>
    <mergeCell ref="I6:I7"/>
    <mergeCell ref="J6:J7"/>
    <mergeCell ref="A47:C47"/>
    <mergeCell ref="A48:C48"/>
    <mergeCell ref="A49:C49"/>
    <mergeCell ref="E27:E43"/>
    <mergeCell ref="A27:A45"/>
    <mergeCell ref="A8:A26"/>
    <mergeCell ref="E8:E2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2020-05-07T07:18:37Z</dcterms:modified>
  <cp:category/>
  <cp:version/>
  <cp:contentType/>
  <cp:contentStatus/>
</cp:coreProperties>
</file>