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20\DNS\Nábytek\0062020 Dodávka kancelářského nábytku - rozděleno na části\"/>
    </mc:Choice>
  </mc:AlternateContent>
  <bookViews>
    <workbookView xWindow="0" yWindow="0" windowWidth="23040" windowHeight="8616" tabRatio="742"/>
  </bookViews>
  <sheets>
    <sheet name="OŘLZ" sheetId="11" r:id="rId1"/>
  </sheets>
  <calcPr calcId="162913"/>
</workbook>
</file>

<file path=xl/calcChain.xml><?xml version="1.0" encoding="utf-8"?>
<calcChain xmlns="http://schemas.openxmlformats.org/spreadsheetml/2006/main">
  <c r="I4" i="11" l="1"/>
  <c r="K4" i="11" s="1"/>
  <c r="J4" i="11" s="1"/>
  <c r="I5" i="11"/>
  <c r="K5" i="11" s="1"/>
  <c r="J5" i="11" s="1"/>
  <c r="I6" i="11"/>
  <c r="K6" i="11" s="1"/>
  <c r="J6" i="11" s="1"/>
  <c r="I7" i="11"/>
  <c r="K7" i="11" s="1"/>
  <c r="J7" i="11" s="1"/>
  <c r="I3" i="11" l="1"/>
  <c r="I8" i="11" s="1"/>
  <c r="K3" i="11" l="1"/>
  <c r="K8" i="11" s="1"/>
  <c r="J3" i="11" l="1"/>
  <c r="J8" i="11" s="1"/>
</calcChain>
</file>

<file path=xl/sharedStrings.xml><?xml version="1.0" encoding="utf-8"?>
<sst xmlns="http://schemas.openxmlformats.org/spreadsheetml/2006/main" count="38" uniqueCount="30">
  <si>
    <t>NÁZEV VÝROBKU</t>
  </si>
  <si>
    <t>MÍSTNOST</t>
  </si>
  <si>
    <t>POČET KS CELKEM</t>
  </si>
  <si>
    <t xml:space="preserve"> cena v Kč bez DPH celkem za položku</t>
  </si>
  <si>
    <t>cena v Kč bez DPH/ks (s montáží a dopravou)</t>
  </si>
  <si>
    <t>POPIS VÝROBKU</t>
  </si>
  <si>
    <t>OZNAČENÍ VÝROBKU</t>
  </si>
  <si>
    <t>ZÁRUKA minimálně</t>
  </si>
  <si>
    <t>částka DPH v Kč</t>
  </si>
  <si>
    <t>cena celkem v Kč včetně DPH</t>
  </si>
  <si>
    <t>celková cena</t>
  </si>
  <si>
    <t>2 roky</t>
  </si>
  <si>
    <t>Celkový rozměr skříně včetně nástavce: 800 x 400 (+18) x 1850 mm</t>
  </si>
  <si>
    <t>ROZMĚRY v mm</t>
  </si>
  <si>
    <t>0062020 Dodávka kancelářského nábytku - Část 2 - Kancelářský nábytek pro OŘLZ</t>
  </si>
  <si>
    <t>Kancelářská uzamykatelná skříň s policovým nástavcem</t>
  </si>
  <si>
    <t xml:space="preserve">Kancelářská uzamykatelná skříň </t>
  </si>
  <si>
    <t>800 x 400 (+18) x 1850 mm</t>
  </si>
  <si>
    <t>Zásuvková skříňka pod kopírku</t>
  </si>
  <si>
    <t>800 x 550 x 750 mm</t>
  </si>
  <si>
    <t>800 x 400 (+18) x 1650 mm</t>
  </si>
  <si>
    <t>1000 x 400 (+18) x 1650 mm</t>
  </si>
  <si>
    <r>
      <t xml:space="preserve">Výroba a dodávka dvoukřídlé uzamykatelné skříně s policovým nástavcem. Bude součástí skříňové sestavy (položky 8 a 9). Korpus skříně 800 x 400 x cca 1140 (z toho sokl cca 80 mm), s 2 vnitřními nastavitelnými policemi, dveře dvoukřídlé, uzamykatelné. Korpus nástavce 800 x 400 x cca 710 mm se zády a 1 nastavitelnou policí. Materiál LTD tl. 18 mm, vše ohraněno ABS tl. 2 mm, dekor dřeva, vzhledově kompatibilní se stávajícím nábytkem. Součástí nabídkové ceny je zaměření / doměření na místě, odsouhlasení tvarového, materiálového a barevného řešení s objednatelem, výroba/dodávka, doprava a montáž. </t>
    </r>
    <r>
      <rPr>
        <b/>
        <sz val="11"/>
        <rFont val="Calibri"/>
        <family val="2"/>
        <charset val="238"/>
        <scheme val="minor"/>
      </rPr>
      <t>viz nákres v příloze 4</t>
    </r>
  </si>
  <si>
    <r>
      <t xml:space="preserve">Výroba a dodávka dvoukřídlé uzamykatelné skříně. Bude součástí skříňové sestavy (položky 8 a 9). Korpus skříně 800 x 400 x cca 1850 (z toho sokl cca 80 mm), se 4 vnitřními nastavitelnými policemi, dveře dvoukřídlé, uzamykatelné. Materiál LTD tl. 18 mm, vše ohraněno ABS tl. 2 mm, dekor dřeva, vzhledově kompatibilní se stávajícím nábytkem. Součástí nabídkové ceny je zaměření / doměření na místě, odsouhlasení tvarového, materiálového a barevného řešení s objednatelem, výroba/dodávka, doprava a montáž. </t>
    </r>
    <r>
      <rPr>
        <b/>
        <sz val="11"/>
        <color theme="1"/>
        <rFont val="Calibri"/>
        <family val="2"/>
        <charset val="238"/>
        <scheme val="minor"/>
      </rPr>
      <t>viz nákres v příloze 4</t>
    </r>
  </si>
  <si>
    <r>
      <t>Výroba a dodávka zásuvkové skřínky pod kopírku. Orientační rozměr 800 x 550 x 750 mm (z toho sokl cca 80 mm), se třemi zásuvkami otevíratelnými na širší straně skříňky. Předpokládaná hmotnost kopírky do 50 kg. Materiál LTD tl. 18 mm, vše ohraněno ABS tl. 2 mm, dekor dřeva, vzhledově kompatibilní se stávajícím nábytkem. Součástí nabídkové ceny je zaměření / doměření na místě, odsouhlasení tvarového, materiálového a barevného řešení s objednatelem, výroba/dodávka, doprava a montáž.</t>
    </r>
    <r>
      <rPr>
        <b/>
        <sz val="11"/>
        <color theme="1"/>
        <rFont val="Calibri"/>
        <family val="2"/>
        <charset val="238"/>
        <scheme val="minor"/>
      </rPr>
      <t xml:space="preserve"> viz nákres v příloze 4</t>
    </r>
  </si>
  <si>
    <r>
      <t xml:space="preserve">Výroba a dodávka dvoukřídlé uzamykatelné skříně s policovým nástavcem. Korpus skříně 800 x 400 x cca 800 (z toho sokl cca 80 mm), s 1 vnitřní nastavitelnou policí, dveře dvoukřídlé, uzamykatelné. Korpus nástavce 800 x 400 x cca 850 mm, se zády a 2 nastavitelnými policemi. Materiál LTD tl. 18 mm, vše ohraněno ABS tl. 2 mm, dekor dřeva, vzhledově kompatibilní se stávajícím nábytkem. Součástí nabídkové ceny je zaměření / doměření na místě, odsouhlasení tvarového, materiálového a barevného řešení s objednatelem, výroba/dodávka, doprava a montáž. </t>
    </r>
    <r>
      <rPr>
        <b/>
        <sz val="11"/>
        <color theme="1"/>
        <rFont val="Calibri"/>
        <family val="2"/>
        <charset val="238"/>
        <scheme val="minor"/>
      </rPr>
      <t>viz nákres v příloze 4</t>
    </r>
  </si>
  <si>
    <r>
      <t xml:space="preserve">Výroba a dodávka dvoukřídlé uzamykatelné skříně s policovým nástavcem. Korpus skříně 1000 x 400 x cca 800 (z toho sokl cca 80 mm), s 1 vnitřní nastavitelnou policí, dveře dvoukřídlé, uzamykatelné. Korpus nástavce 1000 x 400 x cca 850 mm, se zády a 2 nastavitelnými policemi. Materiál LTD tl. 18 mm, vše ohraněno ABS tl. 2 mm, dekor dřeva, vzhledově kompatibilní se stávajícím nábytkem. Součástí nabídkové ceny je zaměření / doměření na místě, odsouhlasení tvarového, materiálového a barevného řešení s objednatelem, výroba/dodávka, doprava a montáž. </t>
    </r>
    <r>
      <rPr>
        <b/>
        <sz val="11"/>
        <color theme="1"/>
        <rFont val="Calibri"/>
        <family val="2"/>
        <charset val="238"/>
        <scheme val="minor"/>
      </rPr>
      <t>viz nákres v příloze 4</t>
    </r>
  </si>
  <si>
    <t>A1.13</t>
  </si>
  <si>
    <t>A1.10</t>
  </si>
  <si>
    <t>A1.9a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</si>
</sst>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6" x14ac:knownFonts="1">
    <font>
      <sz val="11"/>
      <color theme="1"/>
      <name val="Calibri"/>
      <family val="2"/>
      <charset val="238"/>
      <scheme val="minor"/>
    </font>
    <font>
      <b/>
      <sz val="20"/>
      <color theme="1"/>
      <name val="Calibri"/>
      <family val="2"/>
      <charset val="238"/>
      <scheme val="minor"/>
    </font>
    <font>
      <sz val="14"/>
      <color theme="1"/>
      <name val="Calibri"/>
      <family val="2"/>
      <charset val="238"/>
      <scheme val="minor"/>
    </font>
    <font>
      <b/>
      <sz val="11"/>
      <name val="Calibri"/>
      <family val="2"/>
      <charset val="238"/>
      <scheme val="minor"/>
    </font>
    <font>
      <b/>
      <sz val="11"/>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2" fillId="0" borderId="0" xfId="0" applyFont="1"/>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2" xfId="0" applyBorder="1"/>
    <xf numFmtId="0" fontId="0" fillId="3" borderId="1" xfId="0" applyFill="1" applyBorder="1" applyAlignment="1">
      <alignment horizontal="center"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4" fontId="0" fillId="2" borderId="1" xfId="0" applyNumberFormat="1" applyFill="1" applyBorder="1" applyAlignment="1" applyProtection="1">
      <alignment horizontal="right" vertical="top" wrapText="1"/>
      <protection locked="0"/>
    </xf>
    <xf numFmtId="164" fontId="0" fillId="3" borderId="1" xfId="0" applyNumberFormat="1" applyFill="1" applyBorder="1" applyAlignment="1">
      <alignment horizontal="right" vertical="top" wrapText="1"/>
    </xf>
    <xf numFmtId="164" fontId="0" fillId="0" borderId="1" xfId="0" applyNumberFormat="1" applyBorder="1" applyAlignment="1">
      <alignment horizontal="right" vertical="top"/>
    </xf>
    <xf numFmtId="164" fontId="4" fillId="0" borderId="1" xfId="0" applyNumberFormat="1" applyFont="1" applyBorder="1"/>
    <xf numFmtId="0" fontId="5" fillId="0" borderId="1" xfId="0" applyFont="1" applyBorder="1" applyAlignment="1">
      <alignment horizontal="center" vertical="top" wrapText="1"/>
    </xf>
    <xf numFmtId="0" fontId="0" fillId="0" borderId="2" xfId="0" applyBorder="1" applyAlignment="1">
      <alignment horizontal="right"/>
    </xf>
    <xf numFmtId="0" fontId="1" fillId="4" borderId="0" xfId="0" applyFont="1" applyFill="1" applyBorder="1" applyAlignment="1">
      <alignment horizontal="center"/>
    </xf>
  </cellXfs>
  <cellStyles count="1">
    <cellStyle name="Normální"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zoomScale="55" zoomScaleNormal="55" workbookViewId="0">
      <selection activeCell="H3" sqref="H3:H7"/>
    </sheetView>
  </sheetViews>
  <sheetFormatPr defaultRowHeight="14.4" x14ac:dyDescent="0.3"/>
  <cols>
    <col min="1" max="1" width="18.5546875" customWidth="1"/>
    <col min="2" max="2" width="18.33203125" customWidth="1"/>
    <col min="3" max="3" width="78.109375" customWidth="1"/>
    <col min="4" max="4" width="25.5546875" customWidth="1"/>
    <col min="5" max="5" width="20.44140625" customWidth="1"/>
    <col min="6" max="6" width="14.5546875" customWidth="1"/>
    <col min="8" max="8" width="14.5546875" customWidth="1"/>
    <col min="9" max="9" width="15.6640625" customWidth="1"/>
    <col min="10" max="10" width="15" customWidth="1"/>
    <col min="11" max="11" width="15.44140625" customWidth="1"/>
  </cols>
  <sheetData>
    <row r="1" spans="1:11" ht="25.8" x14ac:dyDescent="0.5">
      <c r="A1" s="14" t="s">
        <v>14</v>
      </c>
      <c r="B1" s="14"/>
      <c r="C1" s="14"/>
      <c r="D1" s="14"/>
      <c r="E1" s="14"/>
      <c r="F1" s="14"/>
      <c r="G1" s="14"/>
      <c r="H1" s="14"/>
      <c r="I1" s="14"/>
      <c r="J1" s="14"/>
      <c r="K1" s="14"/>
    </row>
    <row r="2" spans="1:11" ht="57.6" x14ac:dyDescent="0.3">
      <c r="A2" s="2" t="s">
        <v>6</v>
      </c>
      <c r="B2" s="2" t="s">
        <v>0</v>
      </c>
      <c r="C2" s="3" t="s">
        <v>5</v>
      </c>
      <c r="D2" s="2" t="s">
        <v>13</v>
      </c>
      <c r="E2" s="2" t="s">
        <v>1</v>
      </c>
      <c r="F2" s="2" t="s">
        <v>7</v>
      </c>
      <c r="G2" s="2" t="s">
        <v>2</v>
      </c>
      <c r="H2" s="5" t="s">
        <v>4</v>
      </c>
      <c r="I2" s="5" t="s">
        <v>3</v>
      </c>
      <c r="J2" s="3" t="s">
        <v>8</v>
      </c>
      <c r="K2" s="3" t="s">
        <v>9</v>
      </c>
    </row>
    <row r="3" spans="1:11" ht="123" customHeight="1" x14ac:dyDescent="0.3">
      <c r="A3" s="2">
        <v>8</v>
      </c>
      <c r="B3" s="6" t="s">
        <v>15</v>
      </c>
      <c r="C3" s="7" t="s">
        <v>22</v>
      </c>
      <c r="D3" s="2" t="s">
        <v>12</v>
      </c>
      <c r="E3" s="12" t="s">
        <v>27</v>
      </c>
      <c r="F3" s="2" t="s">
        <v>11</v>
      </c>
      <c r="G3" s="2">
        <v>1</v>
      </c>
      <c r="H3" s="8"/>
      <c r="I3" s="9">
        <f>G3*H3</f>
        <v>0</v>
      </c>
      <c r="J3" s="10">
        <f>K3-I3</f>
        <v>0</v>
      </c>
      <c r="K3" s="10">
        <f>I3*1.21</f>
        <v>0</v>
      </c>
    </row>
    <row r="4" spans="1:11" ht="109.5" customHeight="1" x14ac:dyDescent="0.3">
      <c r="A4" s="2">
        <v>9</v>
      </c>
      <c r="B4" s="6" t="s">
        <v>16</v>
      </c>
      <c r="C4" s="7" t="s">
        <v>23</v>
      </c>
      <c r="D4" s="2" t="s">
        <v>17</v>
      </c>
      <c r="E4" s="12" t="s">
        <v>27</v>
      </c>
      <c r="F4" s="2" t="s">
        <v>11</v>
      </c>
      <c r="G4" s="2">
        <v>1</v>
      </c>
      <c r="H4" s="8"/>
      <c r="I4" s="9">
        <f t="shared" ref="I4:I7" si="0">G4*H4</f>
        <v>0</v>
      </c>
      <c r="J4" s="10">
        <f t="shared" ref="J4:J7" si="1">K4-I4</f>
        <v>0</v>
      </c>
      <c r="K4" s="10">
        <f t="shared" ref="K4:K7" si="2">I4*1.21</f>
        <v>0</v>
      </c>
    </row>
    <row r="5" spans="1:11" ht="93" customHeight="1" x14ac:dyDescent="0.3">
      <c r="A5" s="2">
        <v>10</v>
      </c>
      <c r="B5" s="6" t="s">
        <v>18</v>
      </c>
      <c r="C5" s="7" t="s">
        <v>24</v>
      </c>
      <c r="D5" s="2" t="s">
        <v>19</v>
      </c>
      <c r="E5" s="12" t="s">
        <v>27</v>
      </c>
      <c r="F5" s="2" t="s">
        <v>11</v>
      </c>
      <c r="G5" s="2">
        <v>1</v>
      </c>
      <c r="H5" s="8"/>
      <c r="I5" s="9">
        <f t="shared" si="0"/>
        <v>0</v>
      </c>
      <c r="J5" s="10">
        <f t="shared" si="1"/>
        <v>0</v>
      </c>
      <c r="K5" s="10">
        <f t="shared" si="2"/>
        <v>0</v>
      </c>
    </row>
    <row r="6" spans="1:11" ht="111.75" customHeight="1" x14ac:dyDescent="0.3">
      <c r="A6" s="2">
        <v>11</v>
      </c>
      <c r="B6" s="6" t="s">
        <v>15</v>
      </c>
      <c r="C6" s="7" t="s">
        <v>25</v>
      </c>
      <c r="D6" s="2" t="s">
        <v>20</v>
      </c>
      <c r="E6" s="12" t="s">
        <v>28</v>
      </c>
      <c r="F6" s="2" t="s">
        <v>11</v>
      </c>
      <c r="G6" s="2">
        <v>1</v>
      </c>
      <c r="H6" s="8"/>
      <c r="I6" s="9">
        <f t="shared" si="0"/>
        <v>0</v>
      </c>
      <c r="J6" s="10">
        <f t="shared" si="1"/>
        <v>0</v>
      </c>
      <c r="K6" s="10">
        <f t="shared" si="2"/>
        <v>0</v>
      </c>
    </row>
    <row r="7" spans="1:11" ht="111" customHeight="1" x14ac:dyDescent="0.3">
      <c r="A7" s="2">
        <v>12</v>
      </c>
      <c r="B7" s="6" t="s">
        <v>15</v>
      </c>
      <c r="C7" s="7" t="s">
        <v>26</v>
      </c>
      <c r="D7" s="2" t="s">
        <v>21</v>
      </c>
      <c r="E7" s="12" t="s">
        <v>29</v>
      </c>
      <c r="F7" s="2" t="s">
        <v>11</v>
      </c>
      <c r="G7" s="2">
        <v>1</v>
      </c>
      <c r="H7" s="8"/>
      <c r="I7" s="9">
        <f t="shared" si="0"/>
        <v>0</v>
      </c>
      <c r="J7" s="10">
        <f t="shared" si="1"/>
        <v>0</v>
      </c>
      <c r="K7" s="10">
        <f t="shared" si="2"/>
        <v>0</v>
      </c>
    </row>
    <row r="8" spans="1:11" x14ac:dyDescent="0.3">
      <c r="A8" s="4"/>
      <c r="B8" s="13" t="s">
        <v>10</v>
      </c>
      <c r="C8" s="13"/>
      <c r="D8" s="13"/>
      <c r="E8" s="13"/>
      <c r="F8" s="13"/>
      <c r="G8" s="13"/>
      <c r="H8" s="13"/>
      <c r="I8" s="11">
        <f>SUM(I3:I7)</f>
        <v>0</v>
      </c>
      <c r="J8" s="11">
        <f>SUM(J3:J7)</f>
        <v>0</v>
      </c>
      <c r="K8" s="11">
        <f>SUM(K3:K7)</f>
        <v>0</v>
      </c>
    </row>
    <row r="11" spans="1:11" ht="18" x14ac:dyDescent="0.35">
      <c r="A11" s="1"/>
    </row>
  </sheetData>
  <sheetProtection sheet="1" objects="1" scenarios="1"/>
  <mergeCells count="2">
    <mergeCell ref="B8:H8"/>
    <mergeCell ref="A1:K1"/>
  </mergeCells>
  <pageMargins left="0.7" right="0.7" top="0.78740157499999996" bottom="0.78740157499999996" header="0.3" footer="0.3"/>
  <pageSetup paperSize="9" scale="45"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OŘLZ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KŠ</cp:lastModifiedBy>
  <cp:lastPrinted>2017-11-28T12:23:14Z</cp:lastPrinted>
  <dcterms:created xsi:type="dcterms:W3CDTF">2017-11-15T08:19:42Z</dcterms:created>
  <dcterms:modified xsi:type="dcterms:W3CDTF">2020-03-26T08:01:56Z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63fa77f8-6b45-4937-a19c-59b4d5d9aa74</vt:lpwstr>
  </property>
</Properties>
</file>