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externalReferences>
    <externalReference r:id="rId4"/>
    <externalReference r:id="rId5"/>
  </externalReferences>
  <definedNames>
    <definedName name="CenaCelkem">'[1]Stavba'!$G$29</definedName>
    <definedName name="CisloRozpoctu">'[2]Krycí list'!$C$2</definedName>
    <definedName name="cislostavby">'[2]Krycí list'!$A$7</definedName>
    <definedName name="DPHSni">'[1]Stavba'!$G$24</definedName>
    <definedName name="DPHZakl">'[1]Stavba'!$G$26</definedName>
    <definedName name="Mena">'[1]Stavba'!$J$29</definedName>
    <definedName name="NazevRozpoctu">'[2]Krycí list'!$D$2</definedName>
    <definedName name="nazevstavby">'[2]Krycí list'!$C$7</definedName>
    <definedName name="PocetMJ">#REF!</definedName>
    <definedName name="SazbaDPH1">'[2]Krycí list'!$C$30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'[1]Stavba'!$G$23</definedName>
    <definedName name="ZakladDPHZakl">'[1]Stavba'!$G$25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Pavel Svoboda</author>
  </authors>
  <commentList>
    <comment ref="J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</commentList>
</comments>
</file>

<file path=xl/sharedStrings.xml><?xml version="1.0" encoding="utf-8"?>
<sst xmlns="http://schemas.openxmlformats.org/spreadsheetml/2006/main" count="83" uniqueCount="43">
  <si>
    <t>Celkem</t>
  </si>
  <si>
    <t>včetně VRN</t>
  </si>
  <si>
    <t>včetně dopravy na stavbu a přesunů po budově vč.montáže</t>
  </si>
  <si>
    <t>Vlastní</t>
  </si>
  <si>
    <t>ks</t>
  </si>
  <si>
    <t>Matrace</t>
  </si>
  <si>
    <t>Botník s šatním panelem, D+M</t>
  </si>
  <si>
    <t>5</t>
  </si>
  <si>
    <t>Šatní skříň třídílná, D+M</t>
  </si>
  <si>
    <t>4</t>
  </si>
  <si>
    <t>Dvoupolička 900x240x600, D+M</t>
  </si>
  <si>
    <t>3</t>
  </si>
  <si>
    <t>Válenda s čelem a dva šuplíky 2036x938x360 / 750, D+M</t>
  </si>
  <si>
    <t>2</t>
  </si>
  <si>
    <t>Varná deska dvouplotýnková, D+M</t>
  </si>
  <si>
    <t>9</t>
  </si>
  <si>
    <t>Chladnička, D+M</t>
  </si>
  <si>
    <t>8</t>
  </si>
  <si>
    <t>Kuchyňská linka rohová, D+M</t>
  </si>
  <si>
    <t>7</t>
  </si>
  <si>
    <t>Kuchyňská linka, D+M</t>
  </si>
  <si>
    <t>6</t>
  </si>
  <si>
    <t>Stůl s celokovovou konstrukcí 1000x650x745, D+M</t>
  </si>
  <si>
    <t>1</t>
  </si>
  <si>
    <t>Nábytek</t>
  </si>
  <si>
    <t>Díl:</t>
  </si>
  <si>
    <t>Cen. soustava / platnost</t>
  </si>
  <si>
    <t>Cena s DPH</t>
  </si>
  <si>
    <t>DPH 21%</t>
  </si>
  <si>
    <t>Cena / MJ</t>
  </si>
  <si>
    <t>Množství</t>
  </si>
  <si>
    <t>MJ</t>
  </si>
  <si>
    <t>Název položky</t>
  </si>
  <si>
    <t>Číslo položky</t>
  </si>
  <si>
    <t>P.č.</t>
  </si>
  <si>
    <t>R:</t>
  </si>
  <si>
    <t>Ubytovací blok B</t>
  </si>
  <si>
    <t>SO 01</t>
  </si>
  <si>
    <t>O:</t>
  </si>
  <si>
    <t>Realizace rekonstrukce bloku B VŠ kolejí J.A.Komenského - nábytek</t>
  </si>
  <si>
    <t>065A_2018</t>
  </si>
  <si>
    <t>S:</t>
  </si>
  <si>
    <t>Položkový soupis prací a 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</si>
</sst>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rgb="FF00B050"/>
      <name val="Arial CE"/>
      <family val="2"/>
    </font>
    <font>
      <sz val="8"/>
      <color rgb="FF00B050"/>
      <name val="Arial CE"/>
      <family val="2"/>
    </font>
    <font>
      <sz val="8"/>
      <color rgb="FF008000"/>
      <name val="Arial CE"/>
      <family val="2"/>
    </font>
    <font>
      <sz val="8"/>
      <color indexed="1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3" fillId="0" borderId="0" xfId="0" applyFont="1"/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0" fontId="4" fillId="0" borderId="7" xfId="0" applyFont="1" applyBorder="1" applyAlignment="1">
      <alignment vertical="top"/>
    </xf>
    <xf numFmtId="4" fontId="7" fillId="0" borderId="8" xfId="0" applyNumberFormat="1" applyFont="1" applyBorder="1" applyAlignment="1">
      <alignment vertical="top" shrinkToFit="1"/>
    </xf>
    <xf numFmtId="4" fontId="7" fillId="0" borderId="9" xfId="0" applyNumberFormat="1" applyFont="1" applyBorder="1" applyAlignment="1" applyProtection="1">
      <alignment vertical="top" shrinkToFit="1"/>
      <protection/>
    </xf>
    <xf numFmtId="4" fontId="7" fillId="3" borderId="9" xfId="0" applyNumberFormat="1" applyFont="1" applyFill="1" applyBorder="1" applyAlignment="1" applyProtection="1">
      <alignment vertical="top" shrinkToFit="1"/>
      <protection locked="0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 shrinkToFit="1"/>
    </xf>
    <xf numFmtId="4" fontId="7" fillId="0" borderId="3" xfId="0" applyNumberFormat="1" applyFont="1" applyBorder="1" applyAlignment="1">
      <alignment vertical="top" shrinkToFit="1"/>
    </xf>
    <xf numFmtId="49" fontId="7" fillId="0" borderId="3" xfId="0" applyNumberFormat="1" applyFont="1" applyBorder="1" applyAlignment="1">
      <alignment vertical="top"/>
    </xf>
    <xf numFmtId="0" fontId="7" fillId="0" borderId="4" xfId="0" applyFont="1" applyBorder="1" applyAlignment="1">
      <alignment vertical="top"/>
    </xf>
    <xf numFmtId="4" fontId="7" fillId="0" borderId="5" xfId="0" applyNumberFormat="1" applyFont="1" applyBorder="1" applyAlignment="1">
      <alignment vertical="top" shrinkToFit="1"/>
    </xf>
    <xf numFmtId="4" fontId="7" fillId="0" borderId="6" xfId="0" applyNumberFormat="1" applyFont="1" applyBorder="1" applyAlignment="1">
      <alignment vertical="top" shrinkToFit="1"/>
    </xf>
    <xf numFmtId="49" fontId="7" fillId="0" borderId="6" xfId="0" applyNumberFormat="1" applyFont="1" applyBorder="1" applyAlignment="1">
      <alignment vertical="top"/>
    </xf>
    <xf numFmtId="0" fontId="7" fillId="0" borderId="7" xfId="0" applyFont="1" applyBorder="1" applyAlignment="1">
      <alignment vertical="top"/>
    </xf>
    <xf numFmtId="3" fontId="7" fillId="0" borderId="9" xfId="0" applyNumberFormat="1" applyFont="1" applyBorder="1" applyAlignment="1">
      <alignment vertical="top" shrinkToFit="1"/>
    </xf>
    <xf numFmtId="0" fontId="7" fillId="0" borderId="9" xfId="0" applyFont="1" applyBorder="1" applyAlignment="1">
      <alignment horizontal="center" vertical="top" shrinkToFit="1"/>
    </xf>
    <xf numFmtId="49" fontId="7" fillId="0" borderId="9" xfId="0" applyNumberFormat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4" fontId="7" fillId="0" borderId="11" xfId="0" applyNumberFormat="1" applyFont="1" applyBorder="1" applyAlignment="1">
      <alignment vertical="top" shrinkToFit="1"/>
    </xf>
    <xf numFmtId="4" fontId="7" fillId="0" borderId="0" xfId="0" applyNumberFormat="1" applyFont="1" applyBorder="1" applyAlignment="1">
      <alignment vertical="top" shrinkToFit="1"/>
    </xf>
    <xf numFmtId="49" fontId="7" fillId="0" borderId="0" xfId="0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4" fontId="2" fillId="4" borderId="5" xfId="0" applyNumberFormat="1" applyFont="1" applyFill="1" applyBorder="1" applyAlignment="1">
      <alignment vertical="top" shrinkToFit="1"/>
    </xf>
    <xf numFmtId="4" fontId="2" fillId="4" borderId="6" xfId="0" applyNumberFormat="1" applyFont="1" applyFill="1" applyBorder="1" applyAlignment="1">
      <alignment vertical="top" shrinkToFit="1"/>
    </xf>
    <xf numFmtId="164" fontId="2" fillId="4" borderId="6" xfId="0" applyNumberFormat="1" applyFont="1" applyFill="1" applyBorder="1" applyAlignment="1">
      <alignment vertical="top" shrinkToFit="1"/>
    </xf>
    <xf numFmtId="0" fontId="2" fillId="4" borderId="6" xfId="0" applyFont="1" applyFill="1" applyBorder="1" applyAlignment="1">
      <alignment horizontal="center" vertical="top" shrinkToFit="1"/>
    </xf>
    <xf numFmtId="49" fontId="2" fillId="4" borderId="6" xfId="0" applyNumberFormat="1" applyFont="1" applyFill="1" applyBorder="1" applyAlignment="1">
      <alignment horizontal="left" vertical="top" wrapText="1"/>
    </xf>
    <xf numFmtId="49" fontId="2" fillId="4" borderId="6" xfId="0" applyNumberFormat="1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5" borderId="2" xfId="0" applyFill="1" applyBorder="1" applyAlignment="1">
      <alignment wrapText="1"/>
    </xf>
    <xf numFmtId="0" fontId="0" fillId="5" borderId="2" xfId="0" applyFill="1" applyBorder="1"/>
    <xf numFmtId="0" fontId="0" fillId="5" borderId="13" xfId="0" applyFill="1" applyBorder="1"/>
    <xf numFmtId="0" fontId="0" fillId="5" borderId="2" xfId="0" applyFill="1" applyBorder="1" applyAlignment="1">
      <alignment horizontal="center"/>
    </xf>
    <xf numFmtId="49" fontId="0" fillId="5" borderId="2" xfId="0" applyNumberFormat="1" applyFill="1" applyBorder="1"/>
    <xf numFmtId="0" fontId="0" fillId="0" borderId="0" xfId="0" applyAlignment="1">
      <alignment horizontal="center"/>
    </xf>
    <xf numFmtId="49" fontId="0" fillId="0" borderId="0" xfId="0" applyNumberFormat="1"/>
    <xf numFmtId="49" fontId="0" fillId="4" borderId="14" xfId="0" applyNumberForma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6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center"/>
    </xf>
    <xf numFmtId="4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4" borderId="14" xfId="0" applyNumberForma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6" fillId="0" borderId="3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ng.%20Jana%20Hradsk&#225;\Documents\Program%20133%20220\N&#225;bytek\FINAL\03%20P&#345;&#237;loha%20&#269;.%201%20-%20Technick&#225;%20specifikace%20v&#269;.matra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SO 01 1 Pol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9">
          <cell r="G29">
            <v>0</v>
          </cell>
          <cell r="J29" t="str">
            <v>CZK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tabSelected="1" view="pageBreakPreview" zoomScale="85" zoomScaleSheetLayoutView="85" workbookViewId="0" topLeftCell="A1">
      <selection activeCell="Y24" sqref="Y24"/>
    </sheetView>
  </sheetViews>
  <sheetFormatPr defaultColWidth="9.00390625" defaultRowHeight="12.75"/>
  <cols>
    <col min="1" max="1" width="5.625" style="0" customWidth="1"/>
    <col min="2" max="2" width="12.25390625" style="0" customWidth="1"/>
    <col min="3" max="3" width="41.00390625" style="0" customWidth="1"/>
    <col min="4" max="4" width="3.625" style="0" customWidth="1"/>
    <col min="5" max="5" width="10.875" style="0" customWidth="1"/>
    <col min="6" max="6" width="9.875" style="0" customWidth="1"/>
    <col min="7" max="7" width="11.75390625" style="0" customWidth="1"/>
    <col min="8" max="8" width="9.875" style="0" customWidth="1"/>
    <col min="9" max="9" width="12.125" style="0" customWidth="1"/>
    <col min="10" max="10" width="8.75390625" style="0" customWidth="1"/>
  </cols>
  <sheetData>
    <row r="1" spans="1:7" ht="15.75">
      <c r="A1" s="73" t="s">
        <v>42</v>
      </c>
      <c r="B1" s="73"/>
      <c r="C1" s="73"/>
      <c r="D1" s="73"/>
      <c r="E1" s="73"/>
      <c r="F1" s="73"/>
      <c r="G1" s="73"/>
    </row>
    <row r="2" spans="1:7" ht="12.75">
      <c r="A2" s="68" t="s">
        <v>41</v>
      </c>
      <c r="B2" s="67" t="s">
        <v>40</v>
      </c>
      <c r="C2" s="74" t="s">
        <v>39</v>
      </c>
      <c r="D2" s="75"/>
      <c r="E2" s="75"/>
      <c r="F2" s="75"/>
      <c r="G2" s="76"/>
    </row>
    <row r="3" spans="1:7" ht="12.75">
      <c r="A3" s="68" t="s">
        <v>38</v>
      </c>
      <c r="B3" s="67" t="s">
        <v>37</v>
      </c>
      <c r="C3" s="74" t="s">
        <v>36</v>
      </c>
      <c r="D3" s="75"/>
      <c r="E3" s="75"/>
      <c r="F3" s="75"/>
      <c r="G3" s="76"/>
    </row>
    <row r="4" spans="1:7" ht="12.75">
      <c r="A4" s="66" t="s">
        <v>35</v>
      </c>
      <c r="B4" s="65" t="s">
        <v>23</v>
      </c>
      <c r="C4" s="77" t="s">
        <v>24</v>
      </c>
      <c r="D4" s="78"/>
      <c r="E4" s="78"/>
      <c r="F4" s="78"/>
      <c r="G4" s="79"/>
    </row>
    <row r="5" spans="2:4" ht="12.75">
      <c r="B5" s="64"/>
      <c r="C5" s="64"/>
      <c r="D5" s="63"/>
    </row>
    <row r="6" spans="1:10" ht="38.25">
      <c r="A6" s="59" t="s">
        <v>34</v>
      </c>
      <c r="B6" s="62" t="s">
        <v>33</v>
      </c>
      <c r="C6" s="62" t="s">
        <v>32</v>
      </c>
      <c r="D6" s="61" t="s">
        <v>31</v>
      </c>
      <c r="E6" s="59" t="s">
        <v>30</v>
      </c>
      <c r="F6" s="60" t="s">
        <v>29</v>
      </c>
      <c r="G6" s="59" t="s">
        <v>0</v>
      </c>
      <c r="H6" s="58" t="s">
        <v>28</v>
      </c>
      <c r="I6" s="58" t="s">
        <v>27</v>
      </c>
      <c r="J6" s="58" t="s">
        <v>26</v>
      </c>
    </row>
    <row r="7" spans="1:10" ht="12.75">
      <c r="A7" s="57"/>
      <c r="B7" s="56"/>
      <c r="C7" s="56"/>
      <c r="D7" s="55"/>
      <c r="E7" s="54"/>
      <c r="F7" s="53"/>
      <c r="G7" s="53"/>
      <c r="H7" s="53"/>
      <c r="I7" s="53"/>
      <c r="J7" s="52"/>
    </row>
    <row r="8" spans="1:10" ht="12.75">
      <c r="A8" s="51" t="s">
        <v>25</v>
      </c>
      <c r="B8" s="50" t="s">
        <v>23</v>
      </c>
      <c r="C8" s="49" t="s">
        <v>24</v>
      </c>
      <c r="D8" s="48"/>
      <c r="E8" s="47"/>
      <c r="F8" s="46"/>
      <c r="G8" s="46"/>
      <c r="H8" s="46"/>
      <c r="I8" s="46"/>
      <c r="J8" s="45"/>
    </row>
    <row r="9" spans="1:10" ht="20.1" customHeight="1">
      <c r="A9" s="40">
        <v>1</v>
      </c>
      <c r="B9" s="39" t="s">
        <v>23</v>
      </c>
      <c r="C9" s="38" t="s">
        <v>22</v>
      </c>
      <c r="D9" s="37" t="s">
        <v>4</v>
      </c>
      <c r="E9" s="36">
        <v>288</v>
      </c>
      <c r="F9" s="23"/>
      <c r="G9" s="22">
        <f>ROUND(E9*F9,2)</f>
        <v>0</v>
      </c>
      <c r="H9" s="22">
        <f>SUM(G9*21%)</f>
        <v>0</v>
      </c>
      <c r="I9" s="22">
        <f>SUM(G9,H9)</f>
        <v>0</v>
      </c>
      <c r="J9" s="21" t="s">
        <v>3</v>
      </c>
    </row>
    <row r="10" spans="1:10" ht="12.75" customHeight="1">
      <c r="A10" s="44"/>
      <c r="B10" s="43"/>
      <c r="C10" s="69" t="s">
        <v>2</v>
      </c>
      <c r="D10" s="69"/>
      <c r="E10" s="69"/>
      <c r="F10" s="69"/>
      <c r="G10" s="69"/>
      <c r="H10" s="42"/>
      <c r="I10" s="42"/>
      <c r="J10" s="41"/>
    </row>
    <row r="11" spans="1:10" ht="12.75">
      <c r="A11" s="44"/>
      <c r="B11" s="43"/>
      <c r="C11" s="71" t="s">
        <v>1</v>
      </c>
      <c r="D11" s="72"/>
      <c r="E11" s="72"/>
      <c r="F11" s="72"/>
      <c r="G11" s="72"/>
      <c r="H11" s="42"/>
      <c r="I11" s="42"/>
      <c r="J11" s="41"/>
    </row>
    <row r="12" spans="1:10" ht="20.1" customHeight="1">
      <c r="A12" s="40">
        <v>2</v>
      </c>
      <c r="B12" s="39" t="s">
        <v>21</v>
      </c>
      <c r="C12" s="38" t="s">
        <v>20</v>
      </c>
      <c r="D12" s="37" t="s">
        <v>4</v>
      </c>
      <c r="E12" s="36">
        <v>72</v>
      </c>
      <c r="F12" s="23"/>
      <c r="G12" s="22">
        <f>ROUND(E12*F12,2)</f>
        <v>0</v>
      </c>
      <c r="H12" s="22">
        <f>SUM(G12*21%)</f>
        <v>0</v>
      </c>
      <c r="I12" s="22">
        <f>SUM(G12,H12)</f>
        <v>0</v>
      </c>
      <c r="J12" s="21" t="s">
        <v>3</v>
      </c>
    </row>
    <row r="13" spans="1:10" ht="12.75" customHeight="1">
      <c r="A13" s="44"/>
      <c r="B13" s="43"/>
      <c r="C13" s="69" t="s">
        <v>2</v>
      </c>
      <c r="D13" s="69"/>
      <c r="E13" s="69"/>
      <c r="F13" s="69"/>
      <c r="G13" s="69"/>
      <c r="H13" s="42"/>
      <c r="I13" s="42"/>
      <c r="J13" s="41"/>
    </row>
    <row r="14" spans="1:10" ht="12.75">
      <c r="A14" s="44"/>
      <c r="B14" s="43"/>
      <c r="C14" s="71" t="s">
        <v>1</v>
      </c>
      <c r="D14" s="72"/>
      <c r="E14" s="72"/>
      <c r="F14" s="72"/>
      <c r="G14" s="72"/>
      <c r="H14" s="42"/>
      <c r="I14" s="42"/>
      <c r="J14" s="41"/>
    </row>
    <row r="15" spans="1:10" ht="20.1" customHeight="1">
      <c r="A15" s="40">
        <v>3</v>
      </c>
      <c r="B15" s="39" t="s">
        <v>19</v>
      </c>
      <c r="C15" s="38" t="s">
        <v>18</v>
      </c>
      <c r="D15" s="37" t="s">
        <v>4</v>
      </c>
      <c r="E15" s="36">
        <v>6</v>
      </c>
      <c r="F15" s="23"/>
      <c r="G15" s="22">
        <f>ROUND(E15*F15,2)</f>
        <v>0</v>
      </c>
      <c r="H15" s="22">
        <f>SUM(G15*21%)</f>
        <v>0</v>
      </c>
      <c r="I15" s="22">
        <f>SUM(G15,H15)</f>
        <v>0</v>
      </c>
      <c r="J15" s="21" t="s">
        <v>3</v>
      </c>
    </row>
    <row r="16" spans="1:10" ht="12.75">
      <c r="A16" s="44"/>
      <c r="B16" s="43"/>
      <c r="C16" s="69" t="s">
        <v>2</v>
      </c>
      <c r="D16" s="70"/>
      <c r="E16" s="70"/>
      <c r="F16" s="70"/>
      <c r="G16" s="70"/>
      <c r="H16" s="42"/>
      <c r="I16" s="42"/>
      <c r="J16" s="41"/>
    </row>
    <row r="17" spans="1:10" ht="12.75">
      <c r="A17" s="44"/>
      <c r="B17" s="43"/>
      <c r="C17" s="71" t="s">
        <v>1</v>
      </c>
      <c r="D17" s="72"/>
      <c r="E17" s="72"/>
      <c r="F17" s="72"/>
      <c r="G17" s="72"/>
      <c r="H17" s="42"/>
      <c r="I17" s="42"/>
      <c r="J17" s="41"/>
    </row>
    <row r="18" spans="1:10" ht="20.1" customHeight="1">
      <c r="A18" s="40">
        <v>4</v>
      </c>
      <c r="B18" s="39" t="s">
        <v>17</v>
      </c>
      <c r="C18" s="38" t="s">
        <v>16</v>
      </c>
      <c r="D18" s="37" t="s">
        <v>4</v>
      </c>
      <c r="E18" s="36">
        <v>78</v>
      </c>
      <c r="F18" s="23"/>
      <c r="G18" s="22">
        <f>ROUND(E18*F18,2)</f>
        <v>0</v>
      </c>
      <c r="H18" s="22">
        <f>SUM(G18*21%)</f>
        <v>0</v>
      </c>
      <c r="I18" s="22">
        <f>SUM(G18,H18)</f>
        <v>0</v>
      </c>
      <c r="J18" s="21" t="s">
        <v>3</v>
      </c>
    </row>
    <row r="19" spans="1:10" ht="12.75">
      <c r="A19" s="44"/>
      <c r="B19" s="43"/>
      <c r="C19" s="69" t="s">
        <v>2</v>
      </c>
      <c r="D19" s="70"/>
      <c r="E19" s="70"/>
      <c r="F19" s="70"/>
      <c r="G19" s="70"/>
      <c r="H19" s="42"/>
      <c r="I19" s="42"/>
      <c r="J19" s="41"/>
    </row>
    <row r="20" spans="1:10" ht="12.75">
      <c r="A20" s="44"/>
      <c r="B20" s="43"/>
      <c r="C20" s="71" t="s">
        <v>1</v>
      </c>
      <c r="D20" s="72"/>
      <c r="E20" s="72"/>
      <c r="F20" s="72"/>
      <c r="G20" s="72"/>
      <c r="H20" s="42"/>
      <c r="I20" s="42"/>
      <c r="J20" s="41"/>
    </row>
    <row r="21" spans="1:10" ht="20.1" customHeight="1">
      <c r="A21" s="40">
        <v>5</v>
      </c>
      <c r="B21" s="39" t="s">
        <v>15</v>
      </c>
      <c r="C21" s="38" t="s">
        <v>14</v>
      </c>
      <c r="D21" s="37" t="s">
        <v>4</v>
      </c>
      <c r="E21" s="36">
        <v>78</v>
      </c>
      <c r="F21" s="23"/>
      <c r="G21" s="22">
        <f>ROUND(E21*F21,2)</f>
        <v>0</v>
      </c>
      <c r="H21" s="22">
        <f>SUM(G21*21%)</f>
        <v>0</v>
      </c>
      <c r="I21" s="22">
        <f>SUM(G21,H21)</f>
        <v>0</v>
      </c>
      <c r="J21" s="21" t="s">
        <v>3</v>
      </c>
    </row>
    <row r="22" spans="1:10" ht="12.75">
      <c r="A22" s="44"/>
      <c r="B22" s="43"/>
      <c r="C22" s="69" t="s">
        <v>2</v>
      </c>
      <c r="D22" s="70"/>
      <c r="E22" s="70"/>
      <c r="F22" s="70"/>
      <c r="G22" s="70"/>
      <c r="H22" s="42"/>
      <c r="I22" s="42"/>
      <c r="J22" s="41"/>
    </row>
    <row r="23" spans="1:10" ht="12.75">
      <c r="A23" s="44"/>
      <c r="B23" s="43"/>
      <c r="C23" s="71" t="s">
        <v>1</v>
      </c>
      <c r="D23" s="72"/>
      <c r="E23" s="72"/>
      <c r="F23" s="72"/>
      <c r="G23" s="72"/>
      <c r="H23" s="42"/>
      <c r="I23" s="42"/>
      <c r="J23" s="41"/>
    </row>
    <row r="24" spans="1:10" ht="20.1" customHeight="1">
      <c r="A24" s="40">
        <v>6</v>
      </c>
      <c r="B24" s="39" t="s">
        <v>13</v>
      </c>
      <c r="C24" s="38" t="s">
        <v>12</v>
      </c>
      <c r="D24" s="37" t="s">
        <v>4</v>
      </c>
      <c r="E24" s="36">
        <v>288</v>
      </c>
      <c r="F24" s="23"/>
      <c r="G24" s="22">
        <f>ROUND(E24*F24,2)</f>
        <v>0</v>
      </c>
      <c r="H24" s="22">
        <f>SUM(G24*21%)</f>
        <v>0</v>
      </c>
      <c r="I24" s="22">
        <f>SUM(G24,H24)</f>
        <v>0</v>
      </c>
      <c r="J24" s="21" t="s">
        <v>3</v>
      </c>
    </row>
    <row r="25" spans="1:10" ht="12.75">
      <c r="A25" s="44"/>
      <c r="B25" s="43"/>
      <c r="C25" s="69" t="s">
        <v>2</v>
      </c>
      <c r="D25" s="70"/>
      <c r="E25" s="70"/>
      <c r="F25" s="70"/>
      <c r="G25" s="70"/>
      <c r="H25" s="42"/>
      <c r="I25" s="42"/>
      <c r="J25" s="41"/>
    </row>
    <row r="26" spans="1:10" ht="12.75">
      <c r="A26" s="44"/>
      <c r="B26" s="43"/>
      <c r="C26" s="71" t="s">
        <v>1</v>
      </c>
      <c r="D26" s="72"/>
      <c r="E26" s="72"/>
      <c r="F26" s="72"/>
      <c r="G26" s="72"/>
      <c r="H26" s="42"/>
      <c r="I26" s="42"/>
      <c r="J26" s="41"/>
    </row>
    <row r="27" spans="1:10" ht="20.1" customHeight="1">
      <c r="A27" s="40">
        <v>7</v>
      </c>
      <c r="B27" s="39" t="s">
        <v>11</v>
      </c>
      <c r="C27" s="38" t="s">
        <v>10</v>
      </c>
      <c r="D27" s="37" t="s">
        <v>4</v>
      </c>
      <c r="E27" s="36">
        <v>576</v>
      </c>
      <c r="F27" s="23"/>
      <c r="G27" s="22">
        <f>ROUND(E27*F27,2)</f>
        <v>0</v>
      </c>
      <c r="H27" s="22">
        <f>SUM(G27*21%)</f>
        <v>0</v>
      </c>
      <c r="I27" s="22">
        <f>SUM(G27,H27)</f>
        <v>0</v>
      </c>
      <c r="J27" s="21" t="s">
        <v>3</v>
      </c>
    </row>
    <row r="28" spans="1:10" ht="12.75">
      <c r="A28" s="44"/>
      <c r="B28" s="43"/>
      <c r="C28" s="69" t="s">
        <v>2</v>
      </c>
      <c r="D28" s="70"/>
      <c r="E28" s="70"/>
      <c r="F28" s="70"/>
      <c r="G28" s="70"/>
      <c r="H28" s="42"/>
      <c r="I28" s="42"/>
      <c r="J28" s="41"/>
    </row>
    <row r="29" spans="1:10" ht="12.75">
      <c r="A29" s="44"/>
      <c r="B29" s="43"/>
      <c r="C29" s="71" t="s">
        <v>1</v>
      </c>
      <c r="D29" s="72"/>
      <c r="E29" s="72"/>
      <c r="F29" s="72"/>
      <c r="G29" s="72"/>
      <c r="H29" s="42"/>
      <c r="I29" s="42"/>
      <c r="J29" s="41"/>
    </row>
    <row r="30" spans="1:10" ht="20.1" customHeight="1">
      <c r="A30" s="40">
        <v>8</v>
      </c>
      <c r="B30" s="39" t="s">
        <v>9</v>
      </c>
      <c r="C30" s="38" t="s">
        <v>8</v>
      </c>
      <c r="D30" s="37" t="s">
        <v>4</v>
      </c>
      <c r="E30" s="36">
        <v>144</v>
      </c>
      <c r="F30" s="23"/>
      <c r="G30" s="22">
        <f>ROUND(E30*F30,2)</f>
        <v>0</v>
      </c>
      <c r="H30" s="22">
        <f>SUM(G30*21%)</f>
        <v>0</v>
      </c>
      <c r="I30" s="22">
        <f>SUM(G30,H30)</f>
        <v>0</v>
      </c>
      <c r="J30" s="21" t="s">
        <v>3</v>
      </c>
    </row>
    <row r="31" spans="1:10" ht="12.75">
      <c r="A31" s="44"/>
      <c r="B31" s="43"/>
      <c r="C31" s="69" t="s">
        <v>2</v>
      </c>
      <c r="D31" s="70"/>
      <c r="E31" s="70"/>
      <c r="F31" s="70"/>
      <c r="G31" s="70"/>
      <c r="H31" s="42"/>
      <c r="I31" s="42"/>
      <c r="J31" s="41"/>
    </row>
    <row r="32" spans="1:10" ht="12.75">
      <c r="A32" s="44"/>
      <c r="B32" s="43"/>
      <c r="C32" s="71" t="s">
        <v>1</v>
      </c>
      <c r="D32" s="72"/>
      <c r="E32" s="72"/>
      <c r="F32" s="72"/>
      <c r="G32" s="72"/>
      <c r="H32" s="42"/>
      <c r="I32" s="42"/>
      <c r="J32" s="41"/>
    </row>
    <row r="33" spans="1:10" ht="20.1" customHeight="1">
      <c r="A33" s="40">
        <v>9</v>
      </c>
      <c r="B33" s="39" t="s">
        <v>7</v>
      </c>
      <c r="C33" s="38" t="s">
        <v>6</v>
      </c>
      <c r="D33" s="37" t="s">
        <v>4</v>
      </c>
      <c r="E33" s="36">
        <v>144</v>
      </c>
      <c r="F33" s="23"/>
      <c r="G33" s="22">
        <f>ROUND(E33*F33,2)</f>
        <v>0</v>
      </c>
      <c r="H33" s="22">
        <f>SUM(G33*21%)</f>
        <v>0</v>
      </c>
      <c r="I33" s="22">
        <f>SUM(G33,H33)</f>
        <v>0</v>
      </c>
      <c r="J33" s="21" t="s">
        <v>3</v>
      </c>
    </row>
    <row r="34" spans="1:10" ht="12.75">
      <c r="A34" s="35"/>
      <c r="B34" s="34"/>
      <c r="C34" s="69" t="s">
        <v>2</v>
      </c>
      <c r="D34" s="70"/>
      <c r="E34" s="70"/>
      <c r="F34" s="70"/>
      <c r="G34" s="70"/>
      <c r="H34" s="33"/>
      <c r="I34" s="33"/>
      <c r="J34" s="32"/>
    </row>
    <row r="35" spans="1:10" ht="12.75">
      <c r="A35" s="31"/>
      <c r="B35" s="30"/>
      <c r="C35" s="80" t="s">
        <v>1</v>
      </c>
      <c r="D35" s="81"/>
      <c r="E35" s="81"/>
      <c r="F35" s="81"/>
      <c r="G35" s="81"/>
      <c r="H35" s="29"/>
      <c r="I35" s="29"/>
      <c r="J35" s="28"/>
    </row>
    <row r="36" spans="1:10" ht="20.1" customHeight="1">
      <c r="A36" s="24">
        <v>10</v>
      </c>
      <c r="B36" s="27"/>
      <c r="C36" s="26" t="s">
        <v>5</v>
      </c>
      <c r="D36" s="25" t="s">
        <v>4</v>
      </c>
      <c r="E36" s="24">
        <v>288</v>
      </c>
      <c r="F36" s="23"/>
      <c r="G36" s="22">
        <f>ROUND(E36*F36,2)</f>
        <v>0</v>
      </c>
      <c r="H36" s="22">
        <f>SUM(G36*21%)</f>
        <v>0</v>
      </c>
      <c r="I36" s="22">
        <f>SUM(G36,H36)</f>
        <v>0</v>
      </c>
      <c r="J36" s="21" t="s">
        <v>3</v>
      </c>
    </row>
    <row r="37" spans="1:10" s="10" customFormat="1" ht="12.75" customHeight="1">
      <c r="A37" s="20"/>
      <c r="B37" s="19"/>
      <c r="C37" s="69" t="s">
        <v>2</v>
      </c>
      <c r="D37" s="70"/>
      <c r="E37" s="70"/>
      <c r="F37" s="70"/>
      <c r="G37" s="70"/>
      <c r="H37" s="18"/>
      <c r="I37" s="18"/>
      <c r="J37" s="17"/>
    </row>
    <row r="38" spans="1:10" s="10" customFormat="1" ht="12.75" customHeight="1">
      <c r="A38" s="16"/>
      <c r="B38" s="15"/>
      <c r="C38" s="14" t="s">
        <v>1</v>
      </c>
      <c r="D38" s="13"/>
      <c r="E38" s="12"/>
      <c r="F38" s="12"/>
      <c r="G38" s="12"/>
      <c r="H38" s="12"/>
      <c r="I38" s="12"/>
      <c r="J38" s="11"/>
    </row>
    <row r="39" spans="1:10" ht="12.75">
      <c r="A39" s="9"/>
      <c r="B39" s="8" t="s">
        <v>0</v>
      </c>
      <c r="C39" s="7"/>
      <c r="D39" s="6"/>
      <c r="E39" s="5"/>
      <c r="F39" s="5"/>
      <c r="G39" s="4">
        <f>SUM(G9,G12,G15,G18,G21,G24,G27,G30,G33,G36)</f>
        <v>0</v>
      </c>
      <c r="H39" s="3"/>
      <c r="I39" s="2">
        <f>SUM(I9,I12,I15,I18,I21,I24,I27,I30,I33,I36)</f>
        <v>0</v>
      </c>
      <c r="J39" s="1"/>
    </row>
  </sheetData>
  <sheetProtection algorithmName="SHA-512" hashValue="Pf6Dwh5bZN64Huc+MsLoln5d26r2FOIpE1sfHEn/edmtYyAz3IWriG4RDpKUtfGmcPAGh39iXwcLnszPEI2Hhw==" saltValue="Do+4oXH+0FPX93xhVMvIag==" spinCount="100000" sheet="1" objects="1" scenarios="1"/>
  <mergeCells count="23">
    <mergeCell ref="C26:G26"/>
    <mergeCell ref="C28:G28"/>
    <mergeCell ref="C37:G37"/>
    <mergeCell ref="C31:G31"/>
    <mergeCell ref="C32:G32"/>
    <mergeCell ref="C34:G34"/>
    <mergeCell ref="C35:G35"/>
    <mergeCell ref="C25:G25"/>
    <mergeCell ref="C29:G29"/>
    <mergeCell ref="C20:G20"/>
    <mergeCell ref="A1:G1"/>
    <mergeCell ref="C2:G2"/>
    <mergeCell ref="C3:G3"/>
    <mergeCell ref="C4:G4"/>
    <mergeCell ref="C10:G10"/>
    <mergeCell ref="C11:G11"/>
    <mergeCell ref="C13:G13"/>
    <mergeCell ref="C14:G14"/>
    <mergeCell ref="C16:G16"/>
    <mergeCell ref="C17:G17"/>
    <mergeCell ref="C19:G19"/>
    <mergeCell ref="C22:G22"/>
    <mergeCell ref="C23:G23"/>
  </mergeCells>
  <printOptions/>
  <pageMargins left="0.7" right="0.7" top="0.787401575" bottom="0.787401575" header="0.3" footer="0.3"/>
  <pageSetup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stiasna</cp:lastModifiedBy>
  <cp:lastPrinted>2020-02-24T14:09:55Z</cp:lastPrinted>
  <dcterms:created xsi:type="dcterms:W3CDTF">2020-02-11T10:51:29Z</dcterms:created>
  <dcterms:modified xsi:type="dcterms:W3CDTF">2020-02-25T11:57:24Z</dcterms:modified>
  <cp:category/>
  <cp:version/>
  <cp:contentType/>
  <cp:contentStatus/>
</cp:coreProperties>
</file>