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cuments\05_VEŘEJNÉ ZAKÁZKY\00_DNS_2019-2023\08_Veřejná zakázka_I.Q_2020_Těžební činnosti\17_Zakázka__10005__\01_Zadávací dokumentace\"/>
    </mc:Choice>
  </mc:AlternateContent>
  <xr:revisionPtr revIDLastSave="26" documentId="13_ncr:1_{B9B273C3-3808-4CEC-9F35-8BAFEFD11691}" xr6:coauthVersionLast="44" xr6:coauthVersionMax="44" xr10:uidLastSave="{3D8C592B-6BA1-4A49-83A9-419CBF92CB7D}"/>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 l="1"/>
  <c r="E6" i="1" l="1"/>
  <c r="F6" i="1"/>
  <c r="G6" i="1"/>
  <c r="H6" i="1"/>
  <c r="I6" i="1"/>
  <c r="J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<sst xmlns="http://schemas.openxmlformats.org/spreadsheetml/2006/main" count="97" uniqueCount="53">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</sst>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C31" sqref="C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Vranov</v>
      </c>
      <c r="F2" s="123"/>
      <c r="G2" s="123"/>
      <c r="H2" s="31"/>
      <c r="I2" s="39" t="s">
        <v>30</v>
      </c>
      <c r="J2" s="40" t="str">
        <f>TAB!$G$14</f>
        <v>2,3,4</v>
      </c>
      <c r="K2" s="32"/>
      <c r="L2" s="52" t="s">
        <v>49</v>
      </c>
      <c r="M2" s="59">
        <f>TAB!$G$15</f>
        <v>10005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150</v>
      </c>
      <c r="H6" s="84">
        <f>TAB!L4</f>
        <v>0</v>
      </c>
      <c r="I6" s="84">
        <f>TAB!M4</f>
        <v>395</v>
      </c>
      <c r="J6" s="84">
        <f>TAB!N4</f>
        <v>340</v>
      </c>
      <c r="K6" s="84">
        <f>TAB!O4</f>
        <v>210</v>
      </c>
      <c r="L6" s="85">
        <f>TAB!P4</f>
        <v>0</v>
      </c>
      <c r="M6" s="86">
        <f t="shared" ref="M6:M16" si="0">SUM(E6:L6)</f>
        <v>1095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0</v>
      </c>
      <c r="L8" s="75">
        <f>TAB!P5</f>
        <v>100</v>
      </c>
      <c r="M8" s="76">
        <f t="shared" si="0"/>
        <v>100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88"/>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150</v>
      </c>
      <c r="M20" s="76">
        <f t="shared" ref="M20" si="4">SUM(E20:L20)</f>
        <v>150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60">
      <formula>$E$6&gt;0</formula>
    </cfRule>
    <cfRule type="expression" dxfId="40" priority="161">
      <formula>$E$6=0</formula>
    </cfRule>
  </conditionalFormatting>
  <conditionalFormatting sqref="F7">
    <cfRule type="expression" dxfId="39" priority="158">
      <formula>$F$6&gt;0</formula>
    </cfRule>
    <cfRule type="expression" dxfId="38" priority="159">
      <formula>$F$6=0</formula>
    </cfRule>
  </conditionalFormatting>
  <conditionalFormatting sqref="G7">
    <cfRule type="expression" dxfId="37" priority="156">
      <formula>$G$6&gt;0</formula>
    </cfRule>
    <cfRule type="expression" dxfId="36" priority="157">
      <formula>$G$6=0</formula>
    </cfRule>
  </conditionalFormatting>
  <conditionalFormatting sqref="H7">
    <cfRule type="expression" dxfId="35" priority="154">
      <formula>$H$6&gt;0</formula>
    </cfRule>
    <cfRule type="expression" dxfId="34" priority="155">
      <formula>$H$6=0</formula>
    </cfRule>
  </conditionalFormatting>
  <conditionalFormatting sqref="I7">
    <cfRule type="expression" dxfId="33" priority="152">
      <formula>$I$6&gt;0</formula>
    </cfRule>
    <cfRule type="expression" dxfId="32" priority="153">
      <formula>$I$6=0</formula>
    </cfRule>
  </conditionalFormatting>
  <conditionalFormatting sqref="J7:K7">
    <cfRule type="expression" dxfId="31" priority="149">
      <formula>$K$6&gt;0</formula>
    </cfRule>
    <cfRule type="expression" dxfId="30" priority="150">
      <formula>$K$6=0</formula>
    </cfRule>
  </conditionalFormatting>
  <conditionalFormatting sqref="L7">
    <cfRule type="expression" dxfId="29" priority="147">
      <formula>$L$6&gt;0</formula>
    </cfRule>
    <cfRule type="expression" dxfId="28" priority="148">
      <formula>$L$6=0</formula>
    </cfRule>
  </conditionalFormatting>
  <conditionalFormatting sqref="E9">
    <cfRule type="expression" dxfId="27" priority="129">
      <formula>$E$8&gt;0</formula>
    </cfRule>
    <cfRule type="expression" dxfId="26" priority="131">
      <formula>$E$8=0</formula>
    </cfRule>
  </conditionalFormatting>
  <conditionalFormatting sqref="F9">
    <cfRule type="expression" dxfId="25" priority="128">
      <formula>$F$8&gt;0</formula>
    </cfRule>
    <cfRule type="expression" dxfId="24" priority="130">
      <formula>$F$8=0</formula>
    </cfRule>
  </conditionalFormatting>
  <conditionalFormatting sqref="G9">
    <cfRule type="expression" dxfId="23" priority="126">
      <formula>$G$8&gt;0</formula>
    </cfRule>
    <cfRule type="expression" dxfId="22" priority="127">
      <formula>$G$8=0</formula>
    </cfRule>
  </conditionalFormatting>
  <conditionalFormatting sqref="H9">
    <cfRule type="expression" dxfId="21" priority="124">
      <formula>$H$8&gt;0</formula>
    </cfRule>
    <cfRule type="expression" dxfId="20" priority="125">
      <formula>$H$8=0</formula>
    </cfRule>
  </conditionalFormatting>
  <conditionalFormatting sqref="I9">
    <cfRule type="expression" dxfId="19" priority="122">
      <formula>$I$8&gt;0</formula>
    </cfRule>
    <cfRule type="expression" dxfId="18" priority="123">
      <formula>$I$8=0</formula>
    </cfRule>
  </conditionalFormatting>
  <conditionalFormatting sqref="J9">
    <cfRule type="expression" dxfId="17" priority="120">
      <formula>$J$8&gt;0</formula>
    </cfRule>
    <cfRule type="expression" dxfId="16" priority="121">
      <formula>$J$8=0</formula>
    </cfRule>
  </conditionalFormatting>
  <conditionalFormatting sqref="K9">
    <cfRule type="expression" dxfId="15" priority="118">
      <formula>$K$8</formula>
    </cfRule>
    <cfRule type="expression" dxfId="14" priority="119">
      <formula>$K$8=0</formula>
    </cfRule>
  </conditionalFormatting>
  <conditionalFormatting sqref="E11:L11">
    <cfRule type="expression" dxfId="13" priority="16">
      <formula>E10=0</formula>
    </cfRule>
  </conditionalFormatting>
  <conditionalFormatting sqref="E11:L11">
    <cfRule type="expression" dxfId="12" priority="15">
      <formula>E10&gt;0</formula>
    </cfRule>
  </conditionalFormatting>
  <conditionalFormatting sqref="E13:L13">
    <cfRule type="expression" dxfId="11" priority="13">
      <formula>E12=0</formula>
    </cfRule>
    <cfRule type="expression" dxfId="10" priority="14">
      <formula>E12&gt;0</formula>
    </cfRule>
  </conditionalFormatting>
  <conditionalFormatting sqref="E15:L15">
    <cfRule type="expression" dxfId="9" priority="12">
      <formula>E14=0</formula>
    </cfRule>
  </conditionalFormatting>
  <conditionalFormatting sqref="E15:L15">
    <cfRule type="expression" dxfId="8" priority="11">
      <formula>E14&gt;0</formula>
    </cfRule>
  </conditionalFormatting>
  <conditionalFormatting sqref="E17:L17">
    <cfRule type="expression" dxfId="7" priority="9">
      <formula>E16&gt;0</formula>
    </cfRule>
    <cfRule type="expression" dxfId="6" priority="10">
      <formula>E16=0</formula>
    </cfRule>
  </conditionalFormatting>
  <conditionalFormatting sqref="E19:L19">
    <cfRule type="expression" dxfId="5" priority="8">
      <formula>E18=0</formula>
    </cfRule>
  </conditionalFormatting>
  <conditionalFormatting sqref="E19:L19">
    <cfRule type="expression" dxfId="4" priority="7">
      <formula>E18&gt;0</formula>
    </cfRule>
  </conditionalFormatting>
  <conditionalFormatting sqref="E21:L21">
    <cfRule type="expression" dxfId="3" priority="5">
      <formula>E20&gt;0</formula>
    </cfRule>
    <cfRule type="expression" dxfId="2" priority="6">
      <formula>E20=0</formula>
    </cfRule>
  </conditionalFormatting>
  <conditionalFormatting sqref="L9">
    <cfRule type="expression" dxfId="1" priority="1">
      <formula>$K$6&gt;0</formula>
    </cfRule>
    <cfRule type="expression" dxfId="0" priority="2">
      <formula>$K$6=0</formula>
    </cfRule>
  </conditionalFormatting>
  <dataValidations count="2">
    <dataValidation type="whole" operator="greaterThan" allowBlank="1" showInputMessage="1" showErrorMessage="1" errorTitle="Cena" error="Cenu je možné zadavát pouze jako celé číslo" sqref="E21:L21 E11:L11 E15:L15 E13:L13 E17:L17 E19:L19 E7:L7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v>150</v>
      </c>
      <c r="L4" s="61"/>
      <c r="M4" s="61">
        <v>395</v>
      </c>
      <c r="N4" s="61">
        <v>340</v>
      </c>
      <c r="O4" s="61">
        <v>210</v>
      </c>
      <c r="P4" s="62"/>
    </row>
    <row r="5" spans="2:16" ht="30" customHeight="1" thickBot="1" x14ac:dyDescent="0.3">
      <c r="B5" t="s">
        <v>21</v>
      </c>
      <c r="D5">
        <v>3</v>
      </c>
      <c r="E5" s="140"/>
      <c r="F5" s="129"/>
      <c r="G5" s="63" t="s">
        <v>12</v>
      </c>
      <c r="H5" s="67" t="s">
        <v>37</v>
      </c>
      <c r="I5" s="70"/>
      <c r="J5" s="64"/>
      <c r="K5" s="64"/>
      <c r="L5" s="64"/>
      <c r="M5" s="64"/>
      <c r="N5" s="64"/>
      <c r="O5" s="64"/>
      <c r="P5" s="65">
        <v>100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v>150</v>
      </c>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10005</v>
      </c>
    </row>
    <row r="16" spans="2:16" x14ac:dyDescent="0.25">
      <c r="F16" s="55"/>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2020-02-17T13:18:05Z</dcterms:modified>
</cp:coreProperties>
</file>