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3130" windowHeight="12300" activeTab="0"/>
  </bookViews>
  <sheets>
    <sheet name="Část A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Uživatel</author>
  </authors>
  <commentList>
    <comment ref="A3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ve zveřejněné výzvě nebude uvedena, slouží pouze pro interní potřebu</t>
        </r>
      </text>
    </comment>
    <comment ref="A10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Uveďte prosím obecný název poptávané věci např. notebook, tiskárna - multifunkční, mobilní telefon apod. </t>
        </r>
      </text>
    </comment>
    <comment ref="A32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Uveďte prosím obecný název poptávané věci např. notebook, tiskárna - multifunkční, mobilní telefon apod. </t>
        </r>
      </text>
    </comment>
    <comment ref="A54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Uveďte prosím obecný název poptávané věci např. notebook, tiskárna - multifunkční, mobilní telefon apod. </t>
        </r>
      </text>
    </comment>
    <comment ref="A76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Uveďte prosím obecný název poptávané věci např. notebook, tiskárna - multifunkční, mobilní telefon apod. </t>
        </r>
      </text>
    </comment>
    <comment ref="A98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Uveďte prosím obecný název poptávané věci např. notebook, tiskárna - multifunkční, mobilní telefon apod. </t>
        </r>
      </text>
    </comment>
    <comment ref="A120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Uveďte prosím obecný název poptávané věci např. notebook, tiskárna - multifunkční, mobilní telefon apod. </t>
        </r>
      </text>
    </comment>
    <comment ref="A142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Uveďte prosím obecný název poptávané věci např. notebook, tiskárna - multifunkční, mobilní telefon apod. </t>
        </r>
      </text>
    </comment>
    <comment ref="A164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Uveďte prosím obecný název poptávané věci např. notebook, tiskárna - multifunkční, mobilní telefon apod. </t>
        </r>
      </text>
    </comment>
    <comment ref="A186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Uveďte prosím obecný název poptávané věci např. notebook, tiskárna - multifunkční, mobilní telefon apod. </t>
        </r>
      </text>
    </comment>
    <comment ref="A208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Uveďte prosím obecný název poptávané věci např. notebook, tiskárna - multifunkční, mobilní telefon apod. </t>
        </r>
      </text>
    </comment>
    <comment ref="A230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Uveďte prosím obecný název poptávané věci např. notebook, tiskárna - multifunkční, mobilní telefon apod. </t>
        </r>
      </text>
    </comment>
    <comment ref="A252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<sst xmlns="http://schemas.openxmlformats.org/spreadsheetml/2006/main" count="141" uniqueCount="42">
  <si>
    <t>Projekt:</t>
  </si>
  <si>
    <t xml:space="preserve"> Průřezová inovace studijních programů Lesnické a dřevařské fakulty MENDELU v Brně (LDF) s ohledem na disciplíny společného základu. 
</t>
  </si>
  <si>
    <t>Reg. č.</t>
  </si>
  <si>
    <t>Reg. číslo:   CZ.1.07/2.2.00/28.0021</t>
  </si>
  <si>
    <t>Kontaktní osoba:</t>
  </si>
  <si>
    <t>Mazal Pavel, + 420 545 134 164, mazal@mendelu.cz</t>
  </si>
  <si>
    <t>Kurzy Adobe e-learning suite</t>
  </si>
  <si>
    <t>Požadavek</t>
  </si>
  <si>
    <t>Popis:</t>
  </si>
  <si>
    <t>Kurz Acrobat - pokročilé techniky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</si>
  <si>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</si>
  <si>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</si>
  <si>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</si>
  <si>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</si>
  <si>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</si>
  <si>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</si>
  <si>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</si>
  <si>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t>Kurz Acrobat - tvorba formulářů</t>
  </si>
  <si>
    <t>Kurz Acrobat - tvorba tiskového PDF</t>
  </si>
  <si>
    <t>Kurz Captivate - základní</t>
  </si>
  <si>
    <t>Kurz Dreamweawer - základní</t>
  </si>
  <si>
    <t>Kurz Flash - základní</t>
  </si>
  <si>
    <t>Kurz Flash - úvod do programování v Actionscriptu</t>
  </si>
  <si>
    <t>kurz Photoshop - základní</t>
  </si>
  <si>
    <t>Kurz Photoshop - pokročilé techniky</t>
  </si>
  <si>
    <t>Kurz Photoshop - grafika pro www stránky</t>
  </si>
  <si>
    <t>Kurz Photoshop - zpracování RAW formátu</t>
  </si>
  <si>
    <t>Kurz Photoshop - HDR fotografie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</si>
  <si>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</si>
  <si>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</si>
  <si>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r>
      <t>Minimální rozsah kurzu</t>
    </r>
    <r>
      <rPr>
        <sz val="9"/>
        <rFont val="Calibri"/>
        <family val="2"/>
      </rPr>
      <t>:</t>
    </r>
    <r>
      <rPr>
        <sz val="9"/>
        <rFont val="Calibri"/>
        <family val="2"/>
      </rPr>
      <t xml:space="preserve"> 1 den (= 8 vyuč. hodin po 45 minutách, přestávka na oběd není započtena). </t>
    </r>
    <r>
      <rPr>
        <b/>
        <sz val="9"/>
        <rFont val="Calibri"/>
        <family val="2"/>
      </rPr>
      <t>Minimální rámcová náplň kurzu</t>
    </r>
    <r>
      <rPr>
        <sz val="9"/>
        <rFont val="Calibri"/>
        <family val="2"/>
      </rPr>
      <t xml:space="preserve">: RAW, digitální negativ, XMP, jak optimálně vyvolat RAW snímek. Úpravy jasu, kontrastu a barevných parametrů. Využití snímků vyolaných stavů a jejich export. Jak nastavit a uložit záložky Camera RAW a umožnit dávkové zpracování. Tvorba a použití tonálních masek s výpočty. Pokročilá práce s alfa kanály, práce s tonálními maskami při spojování různě exponovaných snímků. Jak vytvořit HDR snímek z několika záběrů s využitím vrstev a masek. Globální a lokální úpravy HDR snímků. </t>
    </r>
    <r>
      <rPr>
        <b/>
        <sz val="9"/>
        <rFont val="Calibri"/>
        <family val="2"/>
      </rPr>
      <t>Forma kurzu</t>
    </r>
    <r>
      <rPr>
        <sz val="9"/>
        <rFont val="Calibri"/>
        <family val="2"/>
      </rPr>
      <t xml:space="preserve">: interaktivní - u počítače s praktickými příklady. Certifikát o absolvování kurzu.                           </t>
    </r>
    <r>
      <rPr>
        <b/>
        <sz val="9"/>
        <rFont val="Calibri"/>
        <family val="2"/>
      </rPr>
      <t>Místo konání</t>
    </r>
    <r>
      <rPr>
        <sz val="9"/>
        <rFont val="Calibri"/>
        <family val="2"/>
      </rPr>
      <t xml:space="preserve">: externě (preferováno Brno).                                                                                                                             </t>
    </r>
    <r>
      <rPr>
        <b/>
        <sz val="9"/>
        <rFont val="Calibri"/>
        <family val="2"/>
      </rPr>
      <t>Počet účastníků</t>
    </r>
    <r>
      <rPr>
        <sz val="9"/>
        <rFont val="Calibri"/>
        <family val="2"/>
      </rPr>
      <t xml:space="preserve">: 1. </t>
    </r>
    <r>
      <rPr>
        <b/>
        <sz val="9"/>
        <rFont val="Calibri"/>
        <family val="2"/>
      </rPr>
      <t>Předpokládaný termín</t>
    </r>
    <r>
      <rPr>
        <sz val="9"/>
        <rFont val="Calibri"/>
        <family val="2"/>
      </rPr>
      <t>: 2013.</t>
    </r>
  </si>
  <si>
    <r>
      <t>Minimální rozsah kurzu:</t>
    </r>
    <r>
      <rPr>
        <sz val="9"/>
        <rFont val="Calibri"/>
        <family val="2"/>
      </rPr>
      <t xml:space="preserve"> 1 den (= 8 vyuč. hodin po 45 minutách, přestávka na oběd není započtena). </t>
    </r>
    <r>
      <rPr>
        <b/>
        <sz val="9"/>
        <rFont val="Calibri"/>
        <family val="2"/>
      </rPr>
      <t>Minimální rámcová náplň kurzu</t>
    </r>
    <r>
      <rPr>
        <sz val="9"/>
        <rFont val="Calibri"/>
        <family val="2"/>
      </rPr>
      <t xml:space="preserve">: RAW formát, digitální negativ DNG, úprava souborů v Camera RAW, úpravy barev a tonality, další úpravy obrazů - červené oči, doostření, redukce šumu, retuš. Lokální modifikace přechodovými filtry a štetcem. Práce v Adobe Bridge - správa souborů, automatizace.     </t>
    </r>
    <r>
      <rPr>
        <b/>
        <sz val="9"/>
        <rFont val="Calibri"/>
        <family val="2"/>
      </rPr>
      <t xml:space="preserve"> Forma kurzu</t>
    </r>
    <r>
      <rPr>
        <sz val="9"/>
        <rFont val="Calibri"/>
        <family val="2"/>
      </rPr>
      <t xml:space="preserve">: interaktivní - u počítače s praktickými příklady. Certifikát o absolvování kurzu.                           </t>
    </r>
    <r>
      <rPr>
        <b/>
        <sz val="9"/>
        <rFont val="Calibri"/>
        <family val="2"/>
      </rPr>
      <t>Místo konání</t>
    </r>
    <r>
      <rPr>
        <sz val="9"/>
        <rFont val="Calibri"/>
        <family val="2"/>
      </rPr>
      <t xml:space="preserve">: externě (preferováno Brno).                                                                                                                             </t>
    </r>
    <r>
      <rPr>
        <b/>
        <sz val="9"/>
        <rFont val="Calibri"/>
        <family val="2"/>
      </rPr>
      <t>Počet účastníků</t>
    </r>
    <r>
      <rPr>
        <sz val="9"/>
        <rFont val="Calibri"/>
        <family val="2"/>
      </rPr>
      <t xml:space="preserve">: 2.    </t>
    </r>
    <r>
      <rPr>
        <b/>
        <sz val="9"/>
        <rFont val="Calibri"/>
        <family val="2"/>
      </rPr>
      <t>Předpokládaný termín</t>
    </r>
    <r>
      <rPr>
        <sz val="9"/>
        <rFont val="Calibri"/>
        <family val="2"/>
      </rPr>
      <t>: 1 účastník léto 2013, 1 účastník 2013.</t>
    </r>
  </si>
  <si>
    <r>
      <t>Minimální rozsah kurzu</t>
    </r>
    <r>
      <rPr>
        <sz val="9"/>
        <rFont val="Calibri"/>
        <family val="2"/>
      </rPr>
      <t>:</t>
    </r>
    <r>
      <rPr>
        <sz val="9"/>
        <rFont val="Calibri"/>
        <family val="2"/>
      </rPr>
      <t xml:space="preserve"> 1 den (= 8 vyuč. hodin po 45 minutách, přestávka na oběd není započtena). </t>
    </r>
    <r>
      <rPr>
        <b/>
        <sz val="9"/>
        <rFont val="Calibri"/>
        <family val="2"/>
      </rPr>
      <t>Minimální rámcová náplň kurzu</t>
    </r>
    <r>
      <rPr>
        <sz val="9"/>
        <rFont val="Calibri"/>
        <family val="2"/>
      </rPr>
      <t xml:space="preserve">: principy www grafiky a využití  Photoshopu pro www grafiku: nástroje, palety, animace, řezy. Barvy - RGB model, bezpečné www barvy, barevná schemata.Způsoby animace, optimalizace grafiky, použití kanálů, export a testování. Automatizace práce.                                         </t>
    </r>
    <r>
      <rPr>
        <b/>
        <sz val="9"/>
        <rFont val="Calibri"/>
        <family val="2"/>
      </rPr>
      <t>Forma kurzu:</t>
    </r>
    <r>
      <rPr>
        <sz val="9"/>
        <rFont val="Calibri"/>
        <family val="2"/>
      </rPr>
      <t xml:space="preserve"> interaktivní - u počítače s praktickými příklady. Certifikát o absolvování kurzu.                           </t>
    </r>
    <r>
      <rPr>
        <b/>
        <sz val="9"/>
        <rFont val="Calibri"/>
        <family val="2"/>
      </rPr>
      <t>Místo konání</t>
    </r>
    <r>
      <rPr>
        <sz val="9"/>
        <rFont val="Calibri"/>
        <family val="2"/>
      </rPr>
      <t xml:space="preserve">: externě (preferováno Brno).                                                                                                                             </t>
    </r>
    <r>
      <rPr>
        <b/>
        <sz val="9"/>
        <rFont val="Calibri"/>
        <family val="2"/>
      </rPr>
      <t>Počet účastníků</t>
    </r>
    <r>
      <rPr>
        <sz val="9"/>
        <rFont val="Calibri"/>
        <family val="2"/>
      </rPr>
      <t xml:space="preserve">: 1.   </t>
    </r>
    <r>
      <rPr>
        <b/>
        <sz val="9"/>
        <rFont val="Calibri"/>
        <family val="2"/>
      </rPr>
      <t>Předpokládaný term</t>
    </r>
    <r>
      <rPr>
        <b/>
        <sz val="9"/>
        <rFont val="Calibri"/>
        <family val="2"/>
      </rPr>
      <t>ín</t>
    </r>
    <r>
      <rPr>
        <sz val="9"/>
        <rFont val="Calibri"/>
        <family val="2"/>
      </rPr>
      <t>: rok 2013.</t>
    </r>
  </si>
  <si>
    <r>
      <t>Minimální rozsah kurzu</t>
    </r>
    <r>
      <rPr>
        <sz val="9"/>
        <rFont val="Calibri"/>
        <family val="2"/>
      </rPr>
      <t>:</t>
    </r>
    <r>
      <rPr>
        <sz val="9"/>
        <rFont val="Calibri"/>
        <family val="2"/>
      </rPr>
      <t xml:space="preserve"> 3 dny (= 3 x 8 vyuč. hodin po 45 minutách, přestávka na oběd není započtena). </t>
    </r>
    <r>
      <rPr>
        <b/>
        <sz val="9"/>
        <rFont val="Calibri"/>
        <family val="2"/>
      </rPr>
      <t>Minimální rámcová náplň kurzu</t>
    </r>
    <r>
      <rPr>
        <sz val="9"/>
        <rFont val="Calibri"/>
        <family val="2"/>
      </rPr>
      <t xml:space="preserve">: pokročilé možnosti ovládání Photoshopu, malování (nástroje a nastavení jejich stopy, vytvoření přechodu, prolínání nástrojů), pokročilé způsoby úpravy fotografií - expozice, křivky, filtry, 16 bitové obrazy, čb fotografie. Tvorba a editace cest a jejich převod na výběr. Práce s textem, s kanály a s nimi spojenými funkcemi. Práce s vrstvami a maskami a jejich využití k úpravě fotografií. Filtry - principy použití a přehled výsledných efektů. Dávkové zpracování, skripty, generovaná grafika.                                                                                                                                                      </t>
    </r>
    <r>
      <rPr>
        <b/>
        <sz val="9"/>
        <rFont val="Calibri"/>
        <family val="2"/>
      </rPr>
      <t>Forma kurzu</t>
    </r>
    <r>
      <rPr>
        <sz val="9"/>
        <rFont val="Calibri"/>
        <family val="2"/>
      </rPr>
      <t xml:space="preserve">: interaktivní - u počítače s praktickými příklady. Certifikát o absolvování kurzu.                           </t>
    </r>
    <r>
      <rPr>
        <b/>
        <sz val="9"/>
        <rFont val="Calibri"/>
        <family val="2"/>
      </rPr>
      <t>Místo konání</t>
    </r>
    <r>
      <rPr>
        <sz val="9"/>
        <rFont val="Calibri"/>
        <family val="2"/>
      </rPr>
      <t xml:space="preserve">: externě (preferováno Brno). </t>
    </r>
    <r>
      <rPr>
        <b/>
        <sz val="9"/>
        <rFont val="Calibri"/>
        <family val="2"/>
      </rPr>
      <t>Počet účastníků</t>
    </r>
    <r>
      <rPr>
        <sz val="9"/>
        <rFont val="Calibri"/>
        <family val="2"/>
      </rPr>
      <t xml:space="preserve">: 3.                                                                                                                   </t>
    </r>
    <r>
      <rPr>
        <b/>
        <sz val="9"/>
        <rFont val="Calibri"/>
        <family val="2"/>
      </rPr>
      <t>Předpokládaný ter</t>
    </r>
    <r>
      <rPr>
        <b/>
        <sz val="9"/>
        <rFont val="Calibri"/>
        <family val="2"/>
      </rPr>
      <t>mín</t>
    </r>
    <r>
      <rPr>
        <sz val="9"/>
        <rFont val="Calibri"/>
        <family val="2"/>
      </rPr>
      <t>: 2 účastníci 2013, 1 účastník 2013 - jaro 2014.</t>
    </r>
  </si>
  <si>
    <r>
      <t>Minimální rozsah kurzu</t>
    </r>
    <r>
      <rPr>
        <sz val="9"/>
        <rFont val="Calibri"/>
        <family val="2"/>
      </rPr>
      <t xml:space="preserve">: </t>
    </r>
    <r>
      <rPr>
        <sz val="9"/>
        <rFont val="Calibri"/>
        <family val="2"/>
      </rPr>
      <t xml:space="preserve">2 dny (= 2 x 8 vyuč. hodin po 45 minutách, přestávka na oběd není započtena). </t>
    </r>
    <r>
      <rPr>
        <b/>
        <sz val="9"/>
        <rFont val="Calibri"/>
        <family val="2"/>
      </rPr>
      <t>Minimální rámcová náplň kurzu</t>
    </r>
    <r>
      <rPr>
        <sz val="9"/>
        <rFont val="Calibri"/>
        <family val="2"/>
      </rPr>
      <t xml:space="preserve">: prostředí Adobe Photoshop - základní pojmy - nástroje, panely, předvolby, zákl. parametry obrazu, způsoby úpravy geometrie, tonality a barev obrazu. Retušování, příprava k publikaci. Výběr v obraze - možnosti, práce s vrstvami a textem, ukládání v různých formátech, tisk.                                                                                                                                                           </t>
    </r>
    <r>
      <rPr>
        <b/>
        <sz val="9"/>
        <rFont val="Calibri"/>
        <family val="2"/>
      </rPr>
      <t>Forma kurzu</t>
    </r>
    <r>
      <rPr>
        <sz val="9"/>
        <rFont val="Calibri"/>
        <family val="2"/>
      </rPr>
      <t xml:space="preserve">: interaktivní - u počítače s praktickými příklady. Certifikát o absolvování kurzu.                           </t>
    </r>
    <r>
      <rPr>
        <b/>
        <sz val="9"/>
        <rFont val="Calibri"/>
        <family val="2"/>
      </rPr>
      <t>Místo konání</t>
    </r>
    <r>
      <rPr>
        <sz val="9"/>
        <rFont val="Calibri"/>
        <family val="2"/>
      </rPr>
      <t xml:space="preserve">: externě (preferováno Brno).                                                                                                                             </t>
    </r>
    <r>
      <rPr>
        <b/>
        <sz val="9"/>
        <rFont val="Calibri"/>
        <family val="2"/>
      </rPr>
      <t>Počet účastníků</t>
    </r>
    <r>
      <rPr>
        <sz val="9"/>
        <rFont val="Calibri"/>
        <family val="2"/>
      </rPr>
      <t xml:space="preserve">: 6.  </t>
    </r>
    <r>
      <rPr>
        <b/>
        <sz val="9"/>
        <rFont val="Calibri"/>
        <family val="2"/>
      </rPr>
      <t>Předpokl. termí</t>
    </r>
    <r>
      <rPr>
        <b/>
        <sz val="9"/>
        <rFont val="Calibri"/>
        <family val="2"/>
      </rPr>
      <t>n</t>
    </r>
    <r>
      <rPr>
        <sz val="9"/>
        <rFont val="Calibri"/>
        <family val="2"/>
      </rPr>
      <t>: 6 účastníků rok 2013.</t>
    </r>
  </si>
  <si>
    <r>
      <t>Minimální rozsah kurzu</t>
    </r>
    <r>
      <rPr>
        <sz val="9"/>
        <rFont val="Calibri"/>
        <family val="2"/>
      </rPr>
      <t>:</t>
    </r>
    <r>
      <rPr>
        <sz val="9"/>
        <rFont val="Calibri"/>
        <family val="2"/>
      </rPr>
      <t xml:space="preserve"> 2 dny (= 2 x 8 vyuč. hodin po 45 minutách, přestávka na oběd není započtena).       </t>
    </r>
    <r>
      <rPr>
        <b/>
        <sz val="9"/>
        <rFont val="Calibri"/>
        <family val="2"/>
      </rPr>
      <t>Minimální rámcová náplň kurzu</t>
    </r>
    <r>
      <rPr>
        <sz val="9"/>
        <rFont val="Calibri"/>
        <family val="2"/>
      </rPr>
      <t xml:space="preserve">: zákl. pojmy, symboly a instance - vzájemné vztahy, typy dat a proměnných, řízení programu, pole, objekty, vestavěné objekty ActionScriptu, ovládání časové osy přes skripty, manipulace a formátování textu pomocí AS, HTML a CSS, konstrukce preloaderu.                                                                                                </t>
    </r>
    <r>
      <rPr>
        <b/>
        <sz val="9"/>
        <rFont val="Calibri"/>
        <family val="2"/>
      </rPr>
      <t>Forma kurzu</t>
    </r>
    <r>
      <rPr>
        <sz val="9"/>
        <rFont val="Calibri"/>
        <family val="2"/>
      </rPr>
      <t xml:space="preserve">: interaktivní - u počítače s praktickými příklady. Certifikát o absolvování kurzu.                                              </t>
    </r>
    <r>
      <rPr>
        <b/>
        <sz val="9"/>
        <rFont val="Calibri"/>
        <family val="2"/>
      </rPr>
      <t>Místo konání</t>
    </r>
    <r>
      <rPr>
        <sz val="9"/>
        <rFont val="Calibri"/>
        <family val="2"/>
      </rPr>
      <t xml:space="preserve">: externě (preferováno Brno).                                                                                                                                                 </t>
    </r>
    <r>
      <rPr>
        <b/>
        <sz val="9"/>
        <rFont val="Calibri"/>
        <family val="2"/>
      </rPr>
      <t>Počet účastníků</t>
    </r>
    <r>
      <rPr>
        <sz val="9"/>
        <rFont val="Calibri"/>
        <family val="2"/>
      </rPr>
      <t xml:space="preserve">: 1.   </t>
    </r>
    <r>
      <rPr>
        <b/>
        <sz val="9"/>
        <rFont val="Calibri"/>
        <family val="2"/>
      </rPr>
      <t>Předpokládaný termín</t>
    </r>
    <r>
      <rPr>
        <sz val="9"/>
        <rFont val="Calibri"/>
        <family val="2"/>
      </rPr>
      <t>: 2013.</t>
    </r>
  </si>
  <si>
    <r>
      <t>Minimální rozsah kurzu</t>
    </r>
    <r>
      <rPr>
        <sz val="9"/>
        <rFont val="Calibri"/>
        <family val="2"/>
      </rPr>
      <t xml:space="preserve">: 3 dny (= 3 x 8 vyuč. hodin po 45 minutách, přestávka na oběd není započtena).                 </t>
    </r>
    <r>
      <rPr>
        <b/>
        <sz val="9"/>
        <rFont val="Calibri"/>
        <family val="2"/>
      </rPr>
      <t>Minimální rámcová náplň kurzu</t>
    </r>
    <r>
      <rPr>
        <sz val="9"/>
        <rFont val="Calibri"/>
        <family val="2"/>
      </rPr>
      <t xml:space="preserve">: panely, nástroje, prac. plocha, dokumenty, tisk, projekty, předlohy, práce s import. kresbami, tvorba vlast. kreseb, 3D grafika, práce se symboly a jejich instancemi, s knihovnou a jejími položkami, časové osy, scény, animace, vrsty masek, filtry, práce s textem, zvukem a videem. Publikování dokumentů Flash, export grafiky a obrazů , ukázka prakticky osvědčených postupů, úvod do jazyka ActionScript.                                                                                                                                         </t>
    </r>
    <r>
      <rPr>
        <b/>
        <sz val="9"/>
        <rFont val="Calibri"/>
        <family val="2"/>
      </rPr>
      <t>Forma kurzu</t>
    </r>
    <r>
      <rPr>
        <sz val="9"/>
        <rFont val="Calibri"/>
        <family val="2"/>
      </rPr>
      <t xml:space="preserve">: interaktivní - u počítače s praktickými příklady. Certifikát o absolvování kurzu.                                              </t>
    </r>
    <r>
      <rPr>
        <b/>
        <sz val="9"/>
        <rFont val="Calibri"/>
        <family val="2"/>
      </rPr>
      <t>Místo konání</t>
    </r>
    <r>
      <rPr>
        <sz val="9"/>
        <rFont val="Calibri"/>
        <family val="2"/>
      </rPr>
      <t xml:space="preserve">: externě (preferováno Brno).                                                                                                                             </t>
    </r>
    <r>
      <rPr>
        <b/>
        <sz val="9"/>
        <rFont val="Calibri"/>
        <family val="2"/>
      </rPr>
      <t>Počet účastníků</t>
    </r>
    <r>
      <rPr>
        <sz val="9"/>
        <rFont val="Calibri"/>
        <family val="2"/>
      </rPr>
      <t xml:space="preserve">: 2.   </t>
    </r>
    <r>
      <rPr>
        <b/>
        <sz val="9"/>
        <rFont val="Calibri"/>
        <family val="2"/>
      </rPr>
      <t>Předpokládaný termín</t>
    </r>
    <r>
      <rPr>
        <sz val="9"/>
        <rFont val="Calibri"/>
        <family val="2"/>
      </rPr>
      <t>: 2 účastníci rok 2013</t>
    </r>
    <r>
      <rPr>
        <sz val="9"/>
        <color indexed="10"/>
        <rFont val="Calibri"/>
        <family val="2"/>
      </rPr>
      <t>.</t>
    </r>
  </si>
  <si>
    <r>
      <t>Minimální rozsah kurzu:</t>
    </r>
    <r>
      <rPr>
        <sz val="9"/>
        <rFont val="Calibri"/>
        <family val="2"/>
      </rPr>
      <t xml:space="preserve"> 3 dny (= 3 x 8 vyuč. hodin po 45 minutách, přestávka na oběd není započtena).       </t>
    </r>
    <r>
      <rPr>
        <b/>
        <sz val="9"/>
        <rFont val="Calibri"/>
        <family val="2"/>
      </rPr>
      <t>Minimální rámcová náplň kurzu</t>
    </r>
    <r>
      <rPr>
        <sz val="9"/>
        <rFont val="Calibri"/>
        <family val="2"/>
      </rPr>
      <t xml:space="preserve">: zákl. pojmy, vytvoření projektu, stránky, správa projektů, změna vlastností stránky, zobrazení, psaní a úpravy textu, písmo, barvy, odstavce, obrázky a jejich formáty, hyperlinky, tabulky (tvorba a vlastnosti), rámy (konstrukce a nastavení), formuláře, styly, tvorba CSS dokumentů a propojení s HTML stránkami.                                                                                              </t>
    </r>
    <r>
      <rPr>
        <b/>
        <sz val="9"/>
        <rFont val="Calibri"/>
        <family val="2"/>
      </rPr>
      <t>Forma kurzu</t>
    </r>
    <r>
      <rPr>
        <sz val="9"/>
        <rFont val="Calibri"/>
        <family val="2"/>
      </rPr>
      <t xml:space="preserve">: interaktivní - u počítače s praktickými příklady. Certifikát o absolvování kurzu.                                              </t>
    </r>
    <r>
      <rPr>
        <b/>
        <sz val="9"/>
        <rFont val="Calibri"/>
        <family val="2"/>
      </rPr>
      <t>Místo konání</t>
    </r>
    <r>
      <rPr>
        <sz val="9"/>
        <rFont val="Calibri"/>
        <family val="2"/>
      </rPr>
      <t xml:space="preserve">: externě (preferováno Brno).                                                                                                                                                 </t>
    </r>
    <r>
      <rPr>
        <b/>
        <sz val="9"/>
        <rFont val="Calibri"/>
        <family val="2"/>
      </rPr>
      <t>Počet účastníků</t>
    </r>
    <r>
      <rPr>
        <sz val="9"/>
        <rFont val="Calibri"/>
        <family val="2"/>
      </rPr>
      <t xml:space="preserve">: 2. </t>
    </r>
    <r>
      <rPr>
        <b/>
        <sz val="9"/>
        <rFont val="Calibri"/>
        <family val="2"/>
      </rPr>
      <t>Předpokládaný te</t>
    </r>
    <r>
      <rPr>
        <b/>
        <sz val="9"/>
        <rFont val="Calibri"/>
        <family val="2"/>
      </rPr>
      <t>rmín:</t>
    </r>
    <r>
      <rPr>
        <sz val="9"/>
        <rFont val="Calibri"/>
        <family val="2"/>
      </rPr>
      <t xml:space="preserve"> 2 účastníci rok 2013</t>
    </r>
  </si>
  <si>
    <r>
      <t>Minimální rozsah kurzu</t>
    </r>
    <r>
      <rPr>
        <sz val="9"/>
        <rFont val="Calibri"/>
        <family val="2"/>
      </rPr>
      <t>:</t>
    </r>
    <r>
      <rPr>
        <sz val="9"/>
        <rFont val="Calibri"/>
        <family val="2"/>
      </rPr>
      <t xml:space="preserve"> 3 dny (= 3 x 8 vyuč. hodin po 45 minutách, přestávka na oběd není započtena).           </t>
    </r>
    <r>
      <rPr>
        <b/>
        <sz val="9"/>
        <rFont val="Calibri"/>
        <family val="2"/>
      </rPr>
      <t>Minimální rámcová náplň kurzu</t>
    </r>
    <r>
      <rPr>
        <sz val="9"/>
        <rFont val="Calibri"/>
        <family val="2"/>
      </rPr>
      <t xml:space="preserve">: pracovní plocha, konstrukce projektu - různé způsoby,vytvoření obrázkové prezentace, uprava snímku - přidávání textu, rámečků, obrázků, přechody mezi snímky, přidání mluveného slova. Editování projektu, revize projektů, tvorba testů, publikace projektů - export poznámek, vazba na internet.                                                                                                                                     </t>
    </r>
    <r>
      <rPr>
        <b/>
        <sz val="9"/>
        <rFont val="Calibri"/>
        <family val="2"/>
      </rPr>
      <t>Forma kurzu</t>
    </r>
    <r>
      <rPr>
        <sz val="9"/>
        <rFont val="Calibri"/>
        <family val="2"/>
      </rPr>
      <t xml:space="preserve">: interaktivní - u počítače s praktickými příklady. Certifikát o absolvování kurzu.                                              </t>
    </r>
    <r>
      <rPr>
        <b/>
        <sz val="9"/>
        <rFont val="Calibri"/>
        <family val="2"/>
      </rPr>
      <t>Místo konání</t>
    </r>
    <r>
      <rPr>
        <sz val="9"/>
        <rFont val="Calibri"/>
        <family val="2"/>
      </rPr>
      <t xml:space="preserve">: externě (preferováno Brno).                                                                                                                                                 </t>
    </r>
    <r>
      <rPr>
        <b/>
        <sz val="9"/>
        <rFont val="Calibri"/>
        <family val="2"/>
      </rPr>
      <t>Počet účastníků</t>
    </r>
    <r>
      <rPr>
        <sz val="9"/>
        <rFont val="Calibri"/>
        <family val="2"/>
      </rPr>
      <t xml:space="preserve">: 4.  </t>
    </r>
    <r>
      <rPr>
        <b/>
        <sz val="9"/>
        <rFont val="Calibri"/>
        <family val="2"/>
      </rPr>
      <t>Předpokládaný termín</t>
    </r>
    <r>
      <rPr>
        <sz val="9"/>
        <rFont val="Calibri"/>
        <family val="2"/>
      </rPr>
      <t>: 4 účastníci rok 2013.</t>
    </r>
  </si>
  <si>
    <r>
      <t xml:space="preserve">Minimální rozsah kurzu: </t>
    </r>
    <r>
      <rPr>
        <sz val="9"/>
        <rFont val="Calibri"/>
        <family val="2"/>
      </rPr>
      <t xml:space="preserve">1 den (= 8 vyuč. hodin po 45 minutách, přestávka na oběd není započtena).                  </t>
    </r>
    <r>
      <rPr>
        <b/>
        <sz val="9"/>
        <rFont val="Calibri"/>
        <family val="2"/>
      </rPr>
      <t>Minimální rámcová náplň kurzu</t>
    </r>
    <r>
      <rPr>
        <sz val="9"/>
        <rFont val="Calibri"/>
        <family val="2"/>
      </rPr>
      <t>:  PDF a PostScript, editace a kontrola PDF, tisk a předávání tiskových dat z DTP aplikací, korektury pomocí PDF, zabezpečení PDF - využití v tiskové produkci, tvorba tiskového PDF v praxi.</t>
    </r>
    <r>
      <rPr>
        <b/>
        <sz val="9"/>
        <rFont val="Calibri"/>
        <family val="2"/>
      </rPr>
      <t xml:space="preserve">                                                                                                                                                         Forma kurzu</t>
    </r>
    <r>
      <rPr>
        <sz val="9"/>
        <rFont val="Calibri"/>
        <family val="2"/>
      </rPr>
      <t xml:space="preserve">: interaktivní - u počítače s praktickými příklady. Certifikát o absolvování kurzu.                                                               </t>
    </r>
    <r>
      <rPr>
        <b/>
        <sz val="9"/>
        <rFont val="Calibri"/>
        <family val="2"/>
      </rPr>
      <t>Místo konání</t>
    </r>
    <r>
      <rPr>
        <sz val="9"/>
        <rFont val="Calibri"/>
        <family val="2"/>
      </rPr>
      <t xml:space="preserve">: externě (preferováno Brno).                                                                                                                                                         </t>
    </r>
    <r>
      <rPr>
        <b/>
        <sz val="9"/>
        <rFont val="Calibri"/>
        <family val="2"/>
      </rPr>
      <t>Počet účastníků</t>
    </r>
    <r>
      <rPr>
        <sz val="9"/>
        <rFont val="Calibri"/>
        <family val="2"/>
      </rPr>
      <t>: 2.</t>
    </r>
    <r>
      <rPr>
        <b/>
        <sz val="9"/>
        <rFont val="Calibri"/>
        <family val="2"/>
      </rPr>
      <t xml:space="preserve">      Předpokládaný termín</t>
    </r>
    <r>
      <rPr>
        <sz val="9"/>
        <rFont val="Calibri"/>
        <family val="2"/>
      </rPr>
      <t>: 2 účastníci jaro 2013.</t>
    </r>
  </si>
  <si>
    <r>
      <t>Minimální rozsah kurzu:</t>
    </r>
    <r>
      <rPr>
        <sz val="9"/>
        <rFont val="Calibri"/>
        <family val="2"/>
      </rPr>
      <t xml:space="preserve"> 1 den (= 8 vyuč. hodin po 45 minutách, přestávka na oběd není započtena).                          </t>
    </r>
    <r>
      <rPr>
        <b/>
        <sz val="9"/>
        <rFont val="Calibri"/>
        <family val="2"/>
      </rPr>
      <t>Minimální rámcová náplň kurzu</t>
    </r>
    <r>
      <rPr>
        <sz val="9"/>
        <rFont val="Calibri"/>
        <family val="2"/>
      </rPr>
      <t xml:space="preserve">: konstrukce a nastavení formuláře, vložení a naformátování polí formuláře, chování polí formuláře,publikace interaktivních formulářů pro www, správa, sběr a export dat z formuláře, vyplňování a odesílání pdf formulářů.                                                                                                                                                                                </t>
    </r>
    <r>
      <rPr>
        <b/>
        <sz val="9"/>
        <rFont val="Calibri"/>
        <family val="2"/>
      </rPr>
      <t>Forma kurzu</t>
    </r>
    <r>
      <rPr>
        <sz val="9"/>
        <rFont val="Calibri"/>
        <family val="2"/>
      </rPr>
      <t xml:space="preserve">: interaktivní - u počítače s praktickými příklady. Certifikát o absolvování kurzu.                                                             </t>
    </r>
    <r>
      <rPr>
        <b/>
        <sz val="9"/>
        <rFont val="Calibri"/>
        <family val="2"/>
      </rPr>
      <t>Místo konání</t>
    </r>
    <r>
      <rPr>
        <sz val="9"/>
        <rFont val="Calibri"/>
        <family val="2"/>
      </rPr>
      <t xml:space="preserve">: externě (preferováno Brno).                                                                                                                                                           </t>
    </r>
    <r>
      <rPr>
        <b/>
        <sz val="9"/>
        <rFont val="Calibri"/>
        <family val="2"/>
      </rPr>
      <t>Počet účastníků</t>
    </r>
    <r>
      <rPr>
        <sz val="9"/>
        <rFont val="Calibri"/>
        <family val="2"/>
      </rPr>
      <t xml:space="preserve">: 2.    </t>
    </r>
    <r>
      <rPr>
        <b/>
        <sz val="9"/>
        <rFont val="Calibri"/>
        <family val="2"/>
      </rPr>
      <t>Předpokládaný termín</t>
    </r>
    <r>
      <rPr>
        <sz val="9"/>
        <rFont val="Calibri"/>
        <family val="2"/>
      </rPr>
      <t>: 2 účastníci jaro 2013.</t>
    </r>
  </si>
  <si>
    <r>
      <t>Minimální rozsah kurzu:</t>
    </r>
    <r>
      <rPr>
        <sz val="9"/>
        <rFont val="Calibri"/>
        <family val="2"/>
      </rPr>
      <t xml:space="preserve"> 2 dny (= 2 x 8 vyuč. hodin po 45 minutách, přestávka na oběd není započtena).                         </t>
    </r>
    <r>
      <rPr>
        <b/>
        <sz val="9"/>
        <rFont val="Calibri"/>
        <family val="2"/>
      </rPr>
      <t>Minimální rámcová náplň kurzu</t>
    </r>
    <r>
      <rPr>
        <sz val="9"/>
        <rFont val="Calibri"/>
        <family val="2"/>
      </rPr>
      <t xml:space="preserve">: pokročilá konstrukce PDF dokumentů, úpravy PDF (články, prezentace, dávkové zpracování), zabezpečení, multimedia a 3D modely - přidávání do douborů PDF, spolupráce, sdílení souborů, import a export poznámek, způsoby zabezpečení dokumentů, digitální podpisy, tagy, přeformátování, usnadnění přístupu.                                                                                                       </t>
    </r>
    <r>
      <rPr>
        <b/>
        <sz val="9"/>
        <rFont val="Calibri"/>
        <family val="2"/>
      </rPr>
      <t>Forma kurzu</t>
    </r>
    <r>
      <rPr>
        <sz val="9"/>
        <rFont val="Calibri"/>
        <family val="2"/>
      </rPr>
      <t xml:space="preserve">: interaktivní - u počítače s praktickými příklady. Certifikát o absolvování kurzu.                                                              </t>
    </r>
    <r>
      <rPr>
        <b/>
        <sz val="9"/>
        <rFont val="Calibri"/>
        <family val="2"/>
      </rPr>
      <t>Místo konání</t>
    </r>
    <r>
      <rPr>
        <sz val="9"/>
        <rFont val="Calibri"/>
        <family val="2"/>
      </rPr>
      <t xml:space="preserve">: externě (preferováno Brno).                                                                                                                                                                     </t>
    </r>
    <r>
      <rPr>
        <b/>
        <sz val="9"/>
        <rFont val="Calibri"/>
        <family val="2"/>
      </rPr>
      <t>Počet účastníků</t>
    </r>
    <r>
      <rPr>
        <sz val="9"/>
        <rFont val="Calibri"/>
        <family val="2"/>
      </rPr>
      <t xml:space="preserve">: 2.  </t>
    </r>
    <r>
      <rPr>
        <b/>
        <sz val="9"/>
        <rFont val="Calibri"/>
        <family val="2"/>
      </rPr>
      <t>Předpokládaný termín</t>
    </r>
    <r>
      <rPr>
        <sz val="9"/>
        <rFont val="Calibri"/>
        <family val="2"/>
      </rPr>
      <t>: 2 účastníci jaro 2013.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</si>
</sst>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8"/>
      <name val="Arial CE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4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/>
    </xf>
    <xf numFmtId="2" fontId="8" fillId="0" borderId="0" xfId="0" applyNumberFormat="1" applyFont="1" applyAlignment="1">
      <alignment/>
    </xf>
    <xf numFmtId="0" fontId="6" fillId="0" borderId="15" xfId="0" applyFont="1" applyBorder="1" applyAlignment="1">
      <alignment horizontal="center"/>
    </xf>
    <xf numFmtId="164" fontId="6" fillId="0" borderId="16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0" fontId="6" fillId="0" borderId="17" xfId="0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5" fillId="0" borderId="23" xfId="0" applyFont="1" applyBorder="1" applyAlignment="1">
      <alignment horizontal="left"/>
    </xf>
    <xf numFmtId="0" fontId="6" fillId="32" borderId="24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7"/>
  <sheetViews>
    <sheetView tabSelected="1" zoomScalePageLayoutView="0" workbookViewId="0" topLeftCell="A247">
      <selection activeCell="B258" sqref="B258:C271"/>
    </sheetView>
  </sheetViews>
  <sheetFormatPr defaultColWidth="9.140625" defaultRowHeight="15"/>
  <cols>
    <col min="1" max="1" width="31.8515625" style="0" customWidth="1"/>
    <col min="2" max="2" width="28.7109375" style="0" customWidth="1"/>
    <col min="3" max="3" width="61.8515625" style="0" customWidth="1"/>
    <col min="4" max="4" width="20.7109375" style="0" customWidth="1"/>
  </cols>
  <sheetData>
    <row r="1" spans="1:3" ht="38.25">
      <c r="A1" s="1" t="s">
        <v>0</v>
      </c>
      <c r="B1" s="2"/>
      <c r="C1" s="3" t="s">
        <v>1</v>
      </c>
    </row>
    <row r="2" spans="1:3" ht="15">
      <c r="A2" s="1" t="s">
        <v>2</v>
      </c>
      <c r="B2" s="2"/>
      <c r="C2" s="2" t="s">
        <v>3</v>
      </c>
    </row>
    <row r="3" spans="1:3" ht="15">
      <c r="A3" s="4" t="s">
        <v>4</v>
      </c>
      <c r="B3" s="5"/>
      <c r="C3" s="6" t="s">
        <v>5</v>
      </c>
    </row>
    <row r="4" spans="1:3" ht="15">
      <c r="A4" s="4"/>
      <c r="B4" s="5"/>
      <c r="C4" s="5"/>
    </row>
    <row r="5" spans="1:3" ht="15">
      <c r="A5" s="4"/>
      <c r="B5" s="5"/>
      <c r="C5" s="5"/>
    </row>
    <row r="6" spans="1:3" ht="23.25">
      <c r="A6" s="7" t="s">
        <v>6</v>
      </c>
      <c r="B6" s="5"/>
      <c r="C6" s="5"/>
    </row>
    <row r="7" spans="1:3" ht="15">
      <c r="A7" s="4"/>
      <c r="B7" s="5"/>
      <c r="C7" s="5"/>
    </row>
    <row r="8" spans="1:3" ht="15.75" thickBot="1">
      <c r="A8" s="5"/>
      <c r="B8" s="5"/>
      <c r="C8" s="5"/>
    </row>
    <row r="9" spans="1:3" ht="15">
      <c r="A9" s="8"/>
      <c r="B9" s="27" t="s">
        <v>7</v>
      </c>
      <c r="C9" s="27"/>
    </row>
    <row r="10" spans="1:3" ht="15">
      <c r="A10" s="9" t="s">
        <v>8</v>
      </c>
      <c r="B10" s="17" t="s">
        <v>9</v>
      </c>
      <c r="C10" s="17"/>
    </row>
    <row r="11" spans="1:3" ht="15">
      <c r="A11" s="10" t="s">
        <v>10</v>
      </c>
      <c r="B11" s="17">
        <v>2</v>
      </c>
      <c r="C11" s="17"/>
    </row>
    <row r="12" spans="1:3" ht="15">
      <c r="A12" s="10" t="s">
        <v>11</v>
      </c>
      <c r="B12" s="19">
        <v>4363.6</v>
      </c>
      <c r="C12" s="19"/>
    </row>
    <row r="13" spans="1:3" ht="15">
      <c r="A13" s="10" t="s">
        <v>12</v>
      </c>
      <c r="B13" s="18">
        <f>B12*0.21+B12</f>
        <v>5279.956</v>
      </c>
      <c r="C13" s="19"/>
    </row>
    <row r="14" spans="1:3" ht="15">
      <c r="A14" s="10" t="s">
        <v>13</v>
      </c>
      <c r="B14" s="18">
        <f>B12*2</f>
        <v>8727.2</v>
      </c>
      <c r="C14" s="19"/>
    </row>
    <row r="15" spans="1:3" ht="15">
      <c r="A15" s="10" t="s">
        <v>14</v>
      </c>
      <c r="B15" s="18">
        <f>B14*1.21</f>
        <v>10559.912</v>
      </c>
      <c r="C15" s="19"/>
    </row>
    <row r="16" spans="1:3" ht="15">
      <c r="A16" s="11" t="s">
        <v>15</v>
      </c>
      <c r="B16" s="20" t="s">
        <v>41</v>
      </c>
      <c r="C16" s="21"/>
    </row>
    <row r="17" spans="1:3" ht="15">
      <c r="A17" s="12"/>
      <c r="B17" s="22"/>
      <c r="C17" s="23"/>
    </row>
    <row r="18" spans="1:3" ht="15">
      <c r="A18" s="12"/>
      <c r="B18" s="22"/>
      <c r="C18" s="23"/>
    </row>
    <row r="19" spans="1:3" ht="15">
      <c r="A19" s="12"/>
      <c r="B19" s="22"/>
      <c r="C19" s="23"/>
    </row>
    <row r="20" spans="1:3" ht="15">
      <c r="A20" s="12"/>
      <c r="B20" s="22"/>
      <c r="C20" s="23"/>
    </row>
    <row r="21" spans="1:3" ht="15">
      <c r="A21" s="12"/>
      <c r="B21" s="22"/>
      <c r="C21" s="23"/>
    </row>
    <row r="22" spans="1:3" ht="15">
      <c r="A22" s="12"/>
      <c r="B22" s="22"/>
      <c r="C22" s="23"/>
    </row>
    <row r="23" spans="1:3" ht="15">
      <c r="A23" s="12"/>
      <c r="B23" s="22"/>
      <c r="C23" s="23"/>
    </row>
    <row r="24" spans="1:3" ht="15">
      <c r="A24" s="12"/>
      <c r="B24" s="22"/>
      <c r="C24" s="23"/>
    </row>
    <row r="25" spans="1:3" ht="15">
      <c r="A25" s="12"/>
      <c r="B25" s="22"/>
      <c r="C25" s="23"/>
    </row>
    <row r="26" spans="1:3" ht="15">
      <c r="A26" s="12"/>
      <c r="B26" s="22"/>
      <c r="C26" s="23"/>
    </row>
    <row r="27" spans="1:3" ht="15">
      <c r="A27" s="12"/>
      <c r="B27" s="22"/>
      <c r="C27" s="23"/>
    </row>
    <row r="28" spans="1:3" ht="15">
      <c r="A28" s="12"/>
      <c r="B28" s="22"/>
      <c r="C28" s="23"/>
    </row>
    <row r="29" spans="1:3" ht="15">
      <c r="A29" s="12"/>
      <c r="B29" s="24"/>
      <c r="C29" s="25"/>
    </row>
    <row r="30" spans="1:3" ht="15.75" thickBot="1">
      <c r="A30" s="13" t="s">
        <v>16</v>
      </c>
      <c r="B30" s="26"/>
      <c r="C30" s="26"/>
    </row>
    <row r="31" spans="1:3" ht="15">
      <c r="A31" s="8"/>
      <c r="B31" s="27" t="s">
        <v>7</v>
      </c>
      <c r="C31" s="27"/>
    </row>
    <row r="32" spans="1:3" ht="15">
      <c r="A32" s="9" t="s">
        <v>8</v>
      </c>
      <c r="B32" s="17" t="s">
        <v>17</v>
      </c>
      <c r="C32" s="17"/>
    </row>
    <row r="33" spans="1:3" ht="15">
      <c r="A33" s="10" t="s">
        <v>10</v>
      </c>
      <c r="B33" s="17">
        <v>2</v>
      </c>
      <c r="C33" s="17"/>
    </row>
    <row r="34" spans="1:3" ht="15">
      <c r="A34" s="10" t="s">
        <v>11</v>
      </c>
      <c r="B34" s="19">
        <v>2677.7</v>
      </c>
      <c r="C34" s="19"/>
    </row>
    <row r="35" spans="1:3" ht="15">
      <c r="A35" s="10" t="s">
        <v>12</v>
      </c>
      <c r="B35" s="18">
        <f>B34*0.21+B34</f>
        <v>3240.017</v>
      </c>
      <c r="C35" s="19"/>
    </row>
    <row r="36" spans="1:3" ht="15">
      <c r="A36" s="10" t="s">
        <v>13</v>
      </c>
      <c r="B36" s="18">
        <f>B34*2</f>
        <v>5355.4</v>
      </c>
      <c r="C36" s="19"/>
    </row>
    <row r="37" spans="1:3" ht="15">
      <c r="A37" s="10" t="s">
        <v>14</v>
      </c>
      <c r="B37" s="18">
        <f>B36*1.21</f>
        <v>6480.034</v>
      </c>
      <c r="C37" s="19"/>
    </row>
    <row r="38" spans="1:3" ht="15">
      <c r="A38" s="11" t="s">
        <v>15</v>
      </c>
      <c r="B38" s="20" t="s">
        <v>40</v>
      </c>
      <c r="C38" s="35"/>
    </row>
    <row r="39" spans="1:3" ht="15">
      <c r="A39" s="12"/>
      <c r="B39" s="36"/>
      <c r="C39" s="37"/>
    </row>
    <row r="40" spans="1:3" ht="15">
      <c r="A40" s="12"/>
      <c r="B40" s="36"/>
      <c r="C40" s="37"/>
    </row>
    <row r="41" spans="1:3" ht="15">
      <c r="A41" s="12"/>
      <c r="B41" s="36"/>
      <c r="C41" s="37"/>
    </row>
    <row r="42" spans="1:3" ht="15">
      <c r="A42" s="12"/>
      <c r="B42" s="36"/>
      <c r="C42" s="37"/>
    </row>
    <row r="43" spans="1:3" ht="15">
      <c r="A43" s="12"/>
      <c r="B43" s="36"/>
      <c r="C43" s="37"/>
    </row>
    <row r="44" spans="1:3" ht="15">
      <c r="A44" s="12"/>
      <c r="B44" s="36"/>
      <c r="C44" s="37"/>
    </row>
    <row r="45" spans="1:3" ht="15">
      <c r="A45" s="12"/>
      <c r="B45" s="36"/>
      <c r="C45" s="37"/>
    </row>
    <row r="46" spans="1:3" ht="15">
      <c r="A46" s="12"/>
      <c r="B46" s="36"/>
      <c r="C46" s="37"/>
    </row>
    <row r="47" spans="1:3" ht="15">
      <c r="A47" s="12"/>
      <c r="B47" s="36"/>
      <c r="C47" s="37"/>
    </row>
    <row r="48" spans="1:3" ht="15">
      <c r="A48" s="12"/>
      <c r="B48" s="36"/>
      <c r="C48" s="37"/>
    </row>
    <row r="49" spans="1:3" ht="15">
      <c r="A49" s="12"/>
      <c r="B49" s="36"/>
      <c r="C49" s="37"/>
    </row>
    <row r="50" spans="1:3" ht="15">
      <c r="A50" s="12"/>
      <c r="B50" s="36"/>
      <c r="C50" s="37"/>
    </row>
    <row r="51" spans="1:3" ht="15">
      <c r="A51" s="12"/>
      <c r="B51" s="38"/>
      <c r="C51" s="39"/>
    </row>
    <row r="52" spans="1:3" ht="15.75" thickBot="1">
      <c r="A52" s="13" t="s">
        <v>16</v>
      </c>
      <c r="B52" s="26"/>
      <c r="C52" s="26"/>
    </row>
    <row r="53" spans="1:3" ht="15">
      <c r="A53" s="8"/>
      <c r="B53" s="27" t="s">
        <v>7</v>
      </c>
      <c r="C53" s="27"/>
    </row>
    <row r="54" spans="1:3" ht="15">
      <c r="A54" s="9" t="s">
        <v>8</v>
      </c>
      <c r="B54" s="17" t="s">
        <v>18</v>
      </c>
      <c r="C54" s="17"/>
    </row>
    <row r="55" spans="1:3" ht="15">
      <c r="A55" s="10" t="s">
        <v>10</v>
      </c>
      <c r="B55" s="17">
        <v>2</v>
      </c>
      <c r="C55" s="17"/>
    </row>
    <row r="56" spans="1:3" ht="15">
      <c r="A56" s="10" t="s">
        <v>11</v>
      </c>
      <c r="B56" s="19">
        <v>3074.4</v>
      </c>
      <c r="C56" s="19"/>
    </row>
    <row r="57" spans="1:3" ht="15">
      <c r="A57" s="10" t="s">
        <v>12</v>
      </c>
      <c r="B57" s="18">
        <f>B56*0.21+B56</f>
        <v>3720.0240000000003</v>
      </c>
      <c r="C57" s="19"/>
    </row>
    <row r="58" spans="1:3" ht="15">
      <c r="A58" s="10" t="s">
        <v>13</v>
      </c>
      <c r="B58" s="18">
        <f>B56*2</f>
        <v>6148.8</v>
      </c>
      <c r="C58" s="19"/>
    </row>
    <row r="59" spans="1:3" ht="15">
      <c r="A59" s="10" t="s">
        <v>14</v>
      </c>
      <c r="B59" s="18">
        <f>B58*1.21</f>
        <v>7440.048</v>
      </c>
      <c r="C59" s="19"/>
    </row>
    <row r="60" spans="1:3" ht="15">
      <c r="A60" s="11" t="s">
        <v>15</v>
      </c>
      <c r="B60" s="20" t="s">
        <v>39</v>
      </c>
      <c r="C60" s="35"/>
    </row>
    <row r="61" spans="1:3" ht="15">
      <c r="A61" s="12"/>
      <c r="B61" s="36"/>
      <c r="C61" s="37"/>
    </row>
    <row r="62" spans="1:3" ht="15">
      <c r="A62" s="12"/>
      <c r="B62" s="36"/>
      <c r="C62" s="37"/>
    </row>
    <row r="63" spans="1:3" ht="15">
      <c r="A63" s="12"/>
      <c r="B63" s="36"/>
      <c r="C63" s="37"/>
    </row>
    <row r="64" spans="1:3" ht="15">
      <c r="A64" s="12"/>
      <c r="B64" s="36"/>
      <c r="C64" s="37"/>
    </row>
    <row r="65" spans="1:3" ht="15">
      <c r="A65" s="12"/>
      <c r="B65" s="36"/>
      <c r="C65" s="37"/>
    </row>
    <row r="66" spans="1:3" ht="15">
      <c r="A66" s="12"/>
      <c r="B66" s="36"/>
      <c r="C66" s="37"/>
    </row>
    <row r="67" spans="1:3" ht="15">
      <c r="A67" s="12"/>
      <c r="B67" s="36"/>
      <c r="C67" s="37"/>
    </row>
    <row r="68" spans="1:3" ht="15">
      <c r="A68" s="12"/>
      <c r="B68" s="36"/>
      <c r="C68" s="37"/>
    </row>
    <row r="69" spans="1:3" ht="15">
      <c r="A69" s="12"/>
      <c r="B69" s="36"/>
      <c r="C69" s="37"/>
    </row>
    <row r="70" spans="1:3" ht="15">
      <c r="A70" s="12"/>
      <c r="B70" s="36"/>
      <c r="C70" s="37"/>
    </row>
    <row r="71" spans="1:3" ht="15">
      <c r="A71" s="12"/>
      <c r="B71" s="36"/>
      <c r="C71" s="37"/>
    </row>
    <row r="72" spans="1:3" ht="15">
      <c r="A72" s="12"/>
      <c r="B72" s="36"/>
      <c r="C72" s="37"/>
    </row>
    <row r="73" spans="1:3" ht="15">
      <c r="A73" s="12"/>
      <c r="B73" s="38"/>
      <c r="C73" s="39"/>
    </row>
    <row r="74" spans="1:3" ht="15.75" thickBot="1">
      <c r="A74" s="13" t="s">
        <v>16</v>
      </c>
      <c r="B74" s="26"/>
      <c r="C74" s="26"/>
    </row>
    <row r="75" spans="1:3" ht="15">
      <c r="A75" s="8"/>
      <c r="B75" s="27" t="s">
        <v>7</v>
      </c>
      <c r="C75" s="27"/>
    </row>
    <row r="76" spans="1:3" ht="15">
      <c r="A76" s="9" t="s">
        <v>8</v>
      </c>
      <c r="B76" s="17" t="s">
        <v>19</v>
      </c>
      <c r="C76" s="17"/>
    </row>
    <row r="77" spans="1:3" ht="15">
      <c r="A77" s="10" t="s">
        <v>10</v>
      </c>
      <c r="B77" s="17">
        <v>4</v>
      </c>
      <c r="C77" s="17"/>
    </row>
    <row r="78" spans="1:3" ht="15">
      <c r="A78" s="10" t="s">
        <v>11</v>
      </c>
      <c r="B78" s="19">
        <v>8033</v>
      </c>
      <c r="C78" s="19"/>
    </row>
    <row r="79" spans="1:3" ht="15">
      <c r="A79" s="10" t="s">
        <v>12</v>
      </c>
      <c r="B79" s="18">
        <f>B78*0.21+B78</f>
        <v>9719.93</v>
      </c>
      <c r="C79" s="19"/>
    </row>
    <row r="80" spans="1:3" ht="15">
      <c r="A80" s="10" t="s">
        <v>13</v>
      </c>
      <c r="B80" s="18">
        <f>4*B78</f>
        <v>32132</v>
      </c>
      <c r="C80" s="19"/>
    </row>
    <row r="81" spans="1:3" ht="15">
      <c r="A81" s="10" t="s">
        <v>14</v>
      </c>
      <c r="B81" s="18">
        <f>B80*1.21</f>
        <v>38879.72</v>
      </c>
      <c r="C81" s="19"/>
    </row>
    <row r="82" spans="1:3" ht="15">
      <c r="A82" s="11" t="s">
        <v>15</v>
      </c>
      <c r="B82" s="20" t="s">
        <v>38</v>
      </c>
      <c r="C82" s="21"/>
    </row>
    <row r="83" spans="1:3" ht="15">
      <c r="A83" s="12"/>
      <c r="B83" s="22"/>
      <c r="C83" s="23"/>
    </row>
    <row r="84" spans="1:3" ht="15">
      <c r="A84" s="12"/>
      <c r="B84" s="22"/>
      <c r="C84" s="23"/>
    </row>
    <row r="85" spans="1:3" ht="15">
      <c r="A85" s="12"/>
      <c r="B85" s="22"/>
      <c r="C85" s="23"/>
    </row>
    <row r="86" spans="1:3" ht="15">
      <c r="A86" s="12"/>
      <c r="B86" s="22"/>
      <c r="C86" s="23"/>
    </row>
    <row r="87" spans="1:3" ht="15">
      <c r="A87" s="12"/>
      <c r="B87" s="22"/>
      <c r="C87" s="23"/>
    </row>
    <row r="88" spans="1:3" ht="15">
      <c r="A88" s="12"/>
      <c r="B88" s="22"/>
      <c r="C88" s="23"/>
    </row>
    <row r="89" spans="1:3" ht="15">
      <c r="A89" s="12"/>
      <c r="B89" s="22"/>
      <c r="C89" s="23"/>
    </row>
    <row r="90" spans="1:3" ht="15">
      <c r="A90" s="12"/>
      <c r="B90" s="22"/>
      <c r="C90" s="23"/>
    </row>
    <row r="91" spans="1:3" ht="15">
      <c r="A91" s="12"/>
      <c r="B91" s="22"/>
      <c r="C91" s="23"/>
    </row>
    <row r="92" spans="1:3" ht="15">
      <c r="A92" s="12"/>
      <c r="B92" s="22"/>
      <c r="C92" s="23"/>
    </row>
    <row r="93" spans="1:3" ht="15">
      <c r="A93" s="12"/>
      <c r="B93" s="22"/>
      <c r="C93" s="23"/>
    </row>
    <row r="94" spans="1:3" ht="15">
      <c r="A94" s="12"/>
      <c r="B94" s="22"/>
      <c r="C94" s="23"/>
    </row>
    <row r="95" spans="1:3" ht="15">
      <c r="A95" s="12"/>
      <c r="B95" s="24"/>
      <c r="C95" s="25"/>
    </row>
    <row r="96" spans="1:3" ht="15.75" thickBot="1">
      <c r="A96" s="13" t="s">
        <v>16</v>
      </c>
      <c r="B96" s="26"/>
      <c r="C96" s="26"/>
    </row>
    <row r="97" spans="1:3" ht="15">
      <c r="A97" s="8"/>
      <c r="B97" s="27" t="s">
        <v>7</v>
      </c>
      <c r="C97" s="27"/>
    </row>
    <row r="98" spans="1:3" ht="15">
      <c r="A98" s="9" t="s">
        <v>8</v>
      </c>
      <c r="B98" s="17" t="s">
        <v>20</v>
      </c>
      <c r="C98" s="17"/>
    </row>
    <row r="99" spans="1:3" ht="15">
      <c r="A99" s="10" t="s">
        <v>10</v>
      </c>
      <c r="B99" s="17">
        <v>2</v>
      </c>
      <c r="C99" s="17"/>
    </row>
    <row r="100" spans="1:3" ht="15">
      <c r="A100" s="10" t="s">
        <v>11</v>
      </c>
      <c r="B100" s="19">
        <v>5950.4</v>
      </c>
      <c r="C100" s="19"/>
    </row>
    <row r="101" spans="1:3" ht="15">
      <c r="A101" s="10" t="s">
        <v>12</v>
      </c>
      <c r="B101" s="18">
        <f>B100*0.21+B100</f>
        <v>7199.9839999999995</v>
      </c>
      <c r="C101" s="19"/>
    </row>
    <row r="102" spans="1:3" ht="15">
      <c r="A102" s="10" t="s">
        <v>13</v>
      </c>
      <c r="B102" s="18">
        <f>B99*B100</f>
        <v>11900.8</v>
      </c>
      <c r="C102" s="19"/>
    </row>
    <row r="103" spans="1:3" ht="15">
      <c r="A103" s="10" t="s">
        <v>14</v>
      </c>
      <c r="B103" s="18">
        <f>1.21*B102</f>
        <v>14399.967999999999</v>
      </c>
      <c r="C103" s="19"/>
    </row>
    <row r="104" spans="1:3" ht="15">
      <c r="A104" s="11" t="s">
        <v>15</v>
      </c>
      <c r="B104" s="20" t="s">
        <v>37</v>
      </c>
      <c r="C104" s="21"/>
    </row>
    <row r="105" spans="1:3" ht="15">
      <c r="A105" s="12"/>
      <c r="B105" s="22"/>
      <c r="C105" s="23"/>
    </row>
    <row r="106" spans="1:3" ht="15">
      <c r="A106" s="12"/>
      <c r="B106" s="22"/>
      <c r="C106" s="23"/>
    </row>
    <row r="107" spans="1:3" ht="15">
      <c r="A107" s="12"/>
      <c r="B107" s="22"/>
      <c r="C107" s="23"/>
    </row>
    <row r="108" spans="1:3" ht="15">
      <c r="A108" s="12"/>
      <c r="B108" s="22"/>
      <c r="C108" s="23"/>
    </row>
    <row r="109" spans="1:3" ht="15">
      <c r="A109" s="12"/>
      <c r="B109" s="22"/>
      <c r="C109" s="23"/>
    </row>
    <row r="110" spans="1:3" ht="15">
      <c r="A110" s="12"/>
      <c r="B110" s="22"/>
      <c r="C110" s="23"/>
    </row>
    <row r="111" spans="1:3" ht="15">
      <c r="A111" s="12"/>
      <c r="B111" s="22"/>
      <c r="C111" s="23"/>
    </row>
    <row r="112" spans="1:3" ht="15">
      <c r="A112" s="12"/>
      <c r="B112" s="22"/>
      <c r="C112" s="23"/>
    </row>
    <row r="113" spans="1:3" ht="15">
      <c r="A113" s="12"/>
      <c r="B113" s="22"/>
      <c r="C113" s="23"/>
    </row>
    <row r="114" spans="1:3" ht="15">
      <c r="A114" s="12"/>
      <c r="B114" s="22"/>
      <c r="C114" s="23"/>
    </row>
    <row r="115" spans="1:3" ht="15">
      <c r="A115" s="12"/>
      <c r="B115" s="22"/>
      <c r="C115" s="23"/>
    </row>
    <row r="116" spans="1:3" ht="15">
      <c r="A116" s="12"/>
      <c r="B116" s="22"/>
      <c r="C116" s="23"/>
    </row>
    <row r="117" spans="1:3" ht="15">
      <c r="A117" s="12"/>
      <c r="B117" s="24"/>
      <c r="C117" s="25"/>
    </row>
    <row r="118" spans="1:3" ht="15.75" thickBot="1">
      <c r="A118" s="13" t="s">
        <v>16</v>
      </c>
      <c r="B118" s="26"/>
      <c r="C118" s="26"/>
    </row>
    <row r="119" spans="1:3" ht="15">
      <c r="A119" s="8"/>
      <c r="B119" s="27" t="s">
        <v>7</v>
      </c>
      <c r="C119" s="27"/>
    </row>
    <row r="120" spans="1:3" ht="15">
      <c r="A120" s="9" t="s">
        <v>8</v>
      </c>
      <c r="B120" s="17" t="s">
        <v>21</v>
      </c>
      <c r="C120" s="17"/>
    </row>
    <row r="121" spans="1:3" ht="15">
      <c r="A121" s="10" t="s">
        <v>10</v>
      </c>
      <c r="B121" s="17">
        <v>2</v>
      </c>
      <c r="C121" s="17"/>
    </row>
    <row r="122" spans="1:3" ht="15">
      <c r="A122" s="10" t="s">
        <v>11</v>
      </c>
      <c r="B122" s="19">
        <v>5950.4</v>
      </c>
      <c r="C122" s="19"/>
    </row>
    <row r="123" spans="1:3" ht="15">
      <c r="A123" s="10" t="s">
        <v>12</v>
      </c>
      <c r="B123" s="18">
        <f>B122*0.21+B122</f>
        <v>7199.9839999999995</v>
      </c>
      <c r="C123" s="19"/>
    </row>
    <row r="124" spans="1:3" ht="15">
      <c r="A124" s="10" t="s">
        <v>13</v>
      </c>
      <c r="B124" s="18">
        <f>B121*B122</f>
        <v>11900.8</v>
      </c>
      <c r="C124" s="19"/>
    </row>
    <row r="125" spans="1:3" ht="15">
      <c r="A125" s="10" t="s">
        <v>14</v>
      </c>
      <c r="B125" s="18">
        <f>B124*1.21</f>
        <v>14399.967999999999</v>
      </c>
      <c r="C125" s="19"/>
    </row>
    <row r="126" spans="1:3" ht="15">
      <c r="A126" s="11" t="s">
        <v>15</v>
      </c>
      <c r="B126" s="29" t="s">
        <v>36</v>
      </c>
      <c r="C126" s="30"/>
    </row>
    <row r="127" spans="1:3" ht="15">
      <c r="A127" s="12"/>
      <c r="B127" s="31"/>
      <c r="C127" s="32"/>
    </row>
    <row r="128" spans="1:3" ht="15">
      <c r="A128" s="12"/>
      <c r="B128" s="31"/>
      <c r="C128" s="32"/>
    </row>
    <row r="129" spans="1:3" ht="15">
      <c r="A129" s="12"/>
      <c r="B129" s="31"/>
      <c r="C129" s="32"/>
    </row>
    <row r="130" spans="1:3" ht="15">
      <c r="A130" s="12"/>
      <c r="B130" s="31"/>
      <c r="C130" s="32"/>
    </row>
    <row r="131" spans="1:3" ht="15">
      <c r="A131" s="12"/>
      <c r="B131" s="31"/>
      <c r="C131" s="32"/>
    </row>
    <row r="132" spans="1:3" ht="15">
      <c r="A132" s="12"/>
      <c r="B132" s="31"/>
      <c r="C132" s="32"/>
    </row>
    <row r="133" spans="1:3" ht="15">
      <c r="A133" s="12"/>
      <c r="B133" s="31"/>
      <c r="C133" s="32"/>
    </row>
    <row r="134" spans="1:3" ht="15">
      <c r="A134" s="12"/>
      <c r="B134" s="31"/>
      <c r="C134" s="32"/>
    </row>
    <row r="135" spans="1:3" ht="15">
      <c r="A135" s="12"/>
      <c r="B135" s="31"/>
      <c r="C135" s="32"/>
    </row>
    <row r="136" spans="1:3" ht="15">
      <c r="A136" s="12"/>
      <c r="B136" s="31"/>
      <c r="C136" s="32"/>
    </row>
    <row r="137" spans="1:3" ht="15">
      <c r="A137" s="12"/>
      <c r="B137" s="31"/>
      <c r="C137" s="32"/>
    </row>
    <row r="138" spans="1:3" ht="15">
      <c r="A138" s="12"/>
      <c r="B138" s="31"/>
      <c r="C138" s="32"/>
    </row>
    <row r="139" spans="1:3" ht="15">
      <c r="A139" s="12"/>
      <c r="B139" s="33"/>
      <c r="C139" s="34"/>
    </row>
    <row r="140" spans="1:3" ht="15.75" thickBot="1">
      <c r="A140" s="13" t="s">
        <v>16</v>
      </c>
      <c r="B140" s="26"/>
      <c r="C140" s="26"/>
    </row>
    <row r="141" spans="1:3" ht="15">
      <c r="A141" s="8"/>
      <c r="B141" s="27" t="s">
        <v>7</v>
      </c>
      <c r="C141" s="27"/>
    </row>
    <row r="142" spans="1:3" ht="15">
      <c r="A142" s="9" t="s">
        <v>8</v>
      </c>
      <c r="B142" s="17" t="s">
        <v>22</v>
      </c>
      <c r="C142" s="17"/>
    </row>
    <row r="143" spans="1:3" ht="15">
      <c r="A143" s="10" t="s">
        <v>10</v>
      </c>
      <c r="B143" s="17">
        <v>1</v>
      </c>
      <c r="C143" s="17"/>
    </row>
    <row r="144" spans="1:3" ht="15">
      <c r="A144" s="10" t="s">
        <v>11</v>
      </c>
      <c r="B144" s="19">
        <v>6545.5</v>
      </c>
      <c r="C144" s="19"/>
    </row>
    <row r="145" spans="1:3" ht="15">
      <c r="A145" s="10" t="s">
        <v>12</v>
      </c>
      <c r="B145" s="18">
        <f>B144*0.21+B144</f>
        <v>7920.055</v>
      </c>
      <c r="C145" s="19"/>
    </row>
    <row r="146" spans="1:3" ht="15">
      <c r="A146" s="10" t="s">
        <v>13</v>
      </c>
      <c r="B146" s="18">
        <f>B143*B144</f>
        <v>6545.5</v>
      </c>
      <c r="C146" s="19"/>
    </row>
    <row r="147" spans="1:3" ht="15">
      <c r="A147" s="10" t="s">
        <v>14</v>
      </c>
      <c r="B147" s="18">
        <f>B143*B145</f>
        <v>7920.055</v>
      </c>
      <c r="C147" s="19"/>
    </row>
    <row r="148" spans="1:3" ht="15">
      <c r="A148" s="11" t="s">
        <v>15</v>
      </c>
      <c r="B148" s="20" t="s">
        <v>35</v>
      </c>
      <c r="C148" s="21"/>
    </row>
    <row r="149" spans="1:3" ht="15">
      <c r="A149" s="12"/>
      <c r="B149" s="22"/>
      <c r="C149" s="23"/>
    </row>
    <row r="150" spans="1:3" ht="15">
      <c r="A150" s="12"/>
      <c r="B150" s="22"/>
      <c r="C150" s="23"/>
    </row>
    <row r="151" spans="1:3" ht="15">
      <c r="A151" s="12"/>
      <c r="B151" s="22"/>
      <c r="C151" s="23"/>
    </row>
    <row r="152" spans="1:3" ht="15">
      <c r="A152" s="12"/>
      <c r="B152" s="22"/>
      <c r="C152" s="23"/>
    </row>
    <row r="153" spans="1:3" ht="15">
      <c r="A153" s="12"/>
      <c r="B153" s="22"/>
      <c r="C153" s="23"/>
    </row>
    <row r="154" spans="1:3" ht="15">
      <c r="A154" s="12"/>
      <c r="B154" s="22"/>
      <c r="C154" s="23"/>
    </row>
    <row r="155" spans="1:3" ht="15">
      <c r="A155" s="12"/>
      <c r="B155" s="22"/>
      <c r="C155" s="23"/>
    </row>
    <row r="156" spans="1:3" ht="15">
      <c r="A156" s="12"/>
      <c r="B156" s="22"/>
      <c r="C156" s="23"/>
    </row>
    <row r="157" spans="1:3" ht="15">
      <c r="A157" s="12"/>
      <c r="B157" s="22"/>
      <c r="C157" s="23"/>
    </row>
    <row r="158" spans="1:3" ht="15">
      <c r="A158" s="12"/>
      <c r="B158" s="22"/>
      <c r="C158" s="23"/>
    </row>
    <row r="159" spans="1:3" ht="15">
      <c r="A159" s="12"/>
      <c r="B159" s="22"/>
      <c r="C159" s="23"/>
    </row>
    <row r="160" spans="1:3" ht="15">
      <c r="A160" s="12"/>
      <c r="B160" s="22"/>
      <c r="C160" s="23"/>
    </row>
    <row r="161" spans="1:3" ht="15">
      <c r="A161" s="12"/>
      <c r="B161" s="24"/>
      <c r="C161" s="25"/>
    </row>
    <row r="162" spans="1:3" ht="15.75" thickBot="1">
      <c r="A162" s="13" t="s">
        <v>16</v>
      </c>
      <c r="B162" s="26"/>
      <c r="C162" s="26"/>
    </row>
    <row r="163" spans="1:3" ht="15">
      <c r="A163" s="8"/>
      <c r="B163" s="27" t="s">
        <v>7</v>
      </c>
      <c r="C163" s="27"/>
    </row>
    <row r="164" spans="1:3" ht="15">
      <c r="A164" s="9" t="s">
        <v>8</v>
      </c>
      <c r="B164" s="17" t="s">
        <v>23</v>
      </c>
      <c r="C164" s="17"/>
    </row>
    <row r="165" spans="1:3" ht="15">
      <c r="A165" s="10" t="s">
        <v>10</v>
      </c>
      <c r="B165" s="17">
        <v>6</v>
      </c>
      <c r="C165" s="17"/>
    </row>
    <row r="166" spans="1:3" ht="15">
      <c r="A166" s="10" t="s">
        <v>11</v>
      </c>
      <c r="B166" s="19">
        <v>4363.6</v>
      </c>
      <c r="C166" s="19"/>
    </row>
    <row r="167" spans="1:3" ht="15">
      <c r="A167" s="10" t="s">
        <v>12</v>
      </c>
      <c r="B167" s="18">
        <f>B166*0.21+B166</f>
        <v>5279.956</v>
      </c>
      <c r="C167" s="19"/>
    </row>
    <row r="168" spans="1:3" ht="15">
      <c r="A168" s="10" t="s">
        <v>13</v>
      </c>
      <c r="B168" s="18">
        <f>B165*B166</f>
        <v>26181.600000000002</v>
      </c>
      <c r="C168" s="19"/>
    </row>
    <row r="169" spans="1:3" ht="15">
      <c r="A169" s="10" t="s">
        <v>14</v>
      </c>
      <c r="B169" s="18">
        <f>B168*1.21</f>
        <v>31679.736</v>
      </c>
      <c r="C169" s="19"/>
    </row>
    <row r="170" spans="1:3" ht="15">
      <c r="A170" s="11" t="s">
        <v>15</v>
      </c>
      <c r="B170" s="20" t="s">
        <v>34</v>
      </c>
      <c r="C170" s="21"/>
    </row>
    <row r="171" spans="1:3" ht="15">
      <c r="A171" s="12"/>
      <c r="B171" s="22"/>
      <c r="C171" s="23"/>
    </row>
    <row r="172" spans="1:3" ht="15">
      <c r="A172" s="12"/>
      <c r="B172" s="22"/>
      <c r="C172" s="23"/>
    </row>
    <row r="173" spans="1:3" ht="15">
      <c r="A173" s="12"/>
      <c r="B173" s="22"/>
      <c r="C173" s="23"/>
    </row>
    <row r="174" spans="1:3" ht="15">
      <c r="A174" s="12"/>
      <c r="B174" s="22"/>
      <c r="C174" s="23"/>
    </row>
    <row r="175" spans="1:3" ht="15">
      <c r="A175" s="12"/>
      <c r="B175" s="22"/>
      <c r="C175" s="23"/>
    </row>
    <row r="176" spans="1:3" ht="15">
      <c r="A176" s="12"/>
      <c r="B176" s="22"/>
      <c r="C176" s="23"/>
    </row>
    <row r="177" spans="1:3" ht="15">
      <c r="A177" s="12"/>
      <c r="B177" s="22"/>
      <c r="C177" s="23"/>
    </row>
    <row r="178" spans="1:3" ht="15">
      <c r="A178" s="12"/>
      <c r="B178" s="22"/>
      <c r="C178" s="23"/>
    </row>
    <row r="179" spans="1:3" ht="15">
      <c r="A179" s="12"/>
      <c r="B179" s="22"/>
      <c r="C179" s="23"/>
    </row>
    <row r="180" spans="1:3" ht="15">
      <c r="A180" s="12"/>
      <c r="B180" s="22"/>
      <c r="C180" s="23"/>
    </row>
    <row r="181" spans="1:3" ht="15">
      <c r="A181" s="12"/>
      <c r="B181" s="22"/>
      <c r="C181" s="23"/>
    </row>
    <row r="182" spans="1:3" ht="15">
      <c r="A182" s="12"/>
      <c r="B182" s="22"/>
      <c r="C182" s="23"/>
    </row>
    <row r="183" spans="1:3" ht="15">
      <c r="A183" s="12"/>
      <c r="B183" s="24"/>
      <c r="C183" s="25"/>
    </row>
    <row r="184" spans="1:3" ht="15.75" thickBot="1">
      <c r="A184" s="13" t="s">
        <v>16</v>
      </c>
      <c r="B184" s="26"/>
      <c r="C184" s="26"/>
    </row>
    <row r="185" spans="1:3" ht="15">
      <c r="A185" s="8"/>
      <c r="B185" s="27" t="s">
        <v>7</v>
      </c>
      <c r="C185" s="27"/>
    </row>
    <row r="186" spans="1:3" ht="15">
      <c r="A186" s="9" t="s">
        <v>8</v>
      </c>
      <c r="B186" s="17" t="s">
        <v>24</v>
      </c>
      <c r="C186" s="17"/>
    </row>
    <row r="187" spans="1:3" ht="15">
      <c r="A187" s="10" t="s">
        <v>10</v>
      </c>
      <c r="B187" s="17">
        <v>3</v>
      </c>
      <c r="C187" s="17"/>
    </row>
    <row r="188" spans="1:3" ht="15">
      <c r="A188" s="10" t="s">
        <v>11</v>
      </c>
      <c r="B188" s="19">
        <v>6545.5</v>
      </c>
      <c r="C188" s="19"/>
    </row>
    <row r="189" spans="1:3" ht="15">
      <c r="A189" s="10" t="s">
        <v>12</v>
      </c>
      <c r="B189" s="18">
        <f>B188*0.21+B188</f>
        <v>7920.055</v>
      </c>
      <c r="C189" s="19"/>
    </row>
    <row r="190" spans="1:3" ht="15">
      <c r="A190" s="10" t="s">
        <v>13</v>
      </c>
      <c r="B190" s="18">
        <f>B187*B188</f>
        <v>19636.5</v>
      </c>
      <c r="C190" s="19"/>
    </row>
    <row r="191" spans="1:3" ht="15">
      <c r="A191" s="10" t="s">
        <v>14</v>
      </c>
      <c r="B191" s="18">
        <f>B190*1.21</f>
        <v>23760.165</v>
      </c>
      <c r="C191" s="19"/>
    </row>
    <row r="192" spans="1:3" ht="15">
      <c r="A192" s="11" t="s">
        <v>15</v>
      </c>
      <c r="B192" s="20" t="s">
        <v>33</v>
      </c>
      <c r="C192" s="21"/>
    </row>
    <row r="193" spans="1:3" ht="15">
      <c r="A193" s="12"/>
      <c r="B193" s="22"/>
      <c r="C193" s="23"/>
    </row>
    <row r="194" spans="1:3" ht="15">
      <c r="A194" s="12"/>
      <c r="B194" s="22"/>
      <c r="C194" s="23"/>
    </row>
    <row r="195" spans="1:3" ht="15">
      <c r="A195" s="12"/>
      <c r="B195" s="22"/>
      <c r="C195" s="23"/>
    </row>
    <row r="196" spans="1:3" ht="15">
      <c r="A196" s="12"/>
      <c r="B196" s="22"/>
      <c r="C196" s="23"/>
    </row>
    <row r="197" spans="1:3" ht="15">
      <c r="A197" s="12"/>
      <c r="B197" s="22"/>
      <c r="C197" s="23"/>
    </row>
    <row r="198" spans="1:3" ht="15">
      <c r="A198" s="12"/>
      <c r="B198" s="22"/>
      <c r="C198" s="23"/>
    </row>
    <row r="199" spans="1:3" ht="15">
      <c r="A199" s="12"/>
      <c r="B199" s="22"/>
      <c r="C199" s="23"/>
    </row>
    <row r="200" spans="1:3" ht="15">
      <c r="A200" s="12"/>
      <c r="B200" s="22"/>
      <c r="C200" s="23"/>
    </row>
    <row r="201" spans="1:3" ht="15">
      <c r="A201" s="12"/>
      <c r="B201" s="22"/>
      <c r="C201" s="23"/>
    </row>
    <row r="202" spans="1:3" ht="15">
      <c r="A202" s="12"/>
      <c r="B202" s="22"/>
      <c r="C202" s="23"/>
    </row>
    <row r="203" spans="1:3" ht="15">
      <c r="A203" s="12"/>
      <c r="B203" s="22"/>
      <c r="C203" s="23"/>
    </row>
    <row r="204" spans="1:3" ht="15">
      <c r="A204" s="12"/>
      <c r="B204" s="22"/>
      <c r="C204" s="23"/>
    </row>
    <row r="205" spans="1:3" ht="15">
      <c r="A205" s="12"/>
      <c r="B205" s="24"/>
      <c r="C205" s="25"/>
    </row>
    <row r="206" spans="1:3" ht="15.75" thickBot="1">
      <c r="A206" s="13" t="s">
        <v>16</v>
      </c>
      <c r="B206" s="26"/>
      <c r="C206" s="26"/>
    </row>
    <row r="207" spans="1:3" ht="15">
      <c r="A207" s="8"/>
      <c r="B207" s="27" t="s">
        <v>7</v>
      </c>
      <c r="C207" s="27"/>
    </row>
    <row r="208" spans="1:3" ht="15">
      <c r="A208" s="9" t="s">
        <v>8</v>
      </c>
      <c r="B208" s="17" t="s">
        <v>25</v>
      </c>
      <c r="C208" s="17"/>
    </row>
    <row r="209" spans="1:3" ht="15">
      <c r="A209" s="10" t="s">
        <v>10</v>
      </c>
      <c r="B209" s="17">
        <v>1</v>
      </c>
      <c r="C209" s="17"/>
    </row>
    <row r="210" spans="1:3" ht="15">
      <c r="A210" s="10" t="s">
        <v>11</v>
      </c>
      <c r="B210" s="19">
        <v>2181.8</v>
      </c>
      <c r="C210" s="19"/>
    </row>
    <row r="211" spans="1:3" ht="15">
      <c r="A211" s="10" t="s">
        <v>12</v>
      </c>
      <c r="B211" s="18">
        <f>B210*0.21+B210</f>
        <v>2639.978</v>
      </c>
      <c r="C211" s="19"/>
    </row>
    <row r="212" spans="1:3" ht="15">
      <c r="A212" s="10" t="s">
        <v>13</v>
      </c>
      <c r="B212" s="18">
        <f>B209*B210</f>
        <v>2181.8</v>
      </c>
      <c r="C212" s="19"/>
    </row>
    <row r="213" spans="1:3" ht="15">
      <c r="A213" s="10" t="s">
        <v>14</v>
      </c>
      <c r="B213" s="18">
        <f>B212*1.21</f>
        <v>2639.978</v>
      </c>
      <c r="C213" s="19"/>
    </row>
    <row r="214" spans="1:3" ht="15">
      <c r="A214" s="11" t="s">
        <v>15</v>
      </c>
      <c r="B214" s="20" t="s">
        <v>32</v>
      </c>
      <c r="C214" s="21"/>
    </row>
    <row r="215" spans="1:3" ht="15">
      <c r="A215" s="12"/>
      <c r="B215" s="22"/>
      <c r="C215" s="23"/>
    </row>
    <row r="216" spans="1:3" ht="15">
      <c r="A216" s="12"/>
      <c r="B216" s="22"/>
      <c r="C216" s="23"/>
    </row>
    <row r="217" spans="1:3" ht="15">
      <c r="A217" s="12"/>
      <c r="B217" s="22"/>
      <c r="C217" s="23"/>
    </row>
    <row r="218" spans="1:3" ht="15">
      <c r="A218" s="12"/>
      <c r="B218" s="22"/>
      <c r="C218" s="23"/>
    </row>
    <row r="219" spans="1:3" ht="15">
      <c r="A219" s="12"/>
      <c r="B219" s="22"/>
      <c r="C219" s="23"/>
    </row>
    <row r="220" spans="1:3" ht="15">
      <c r="A220" s="12"/>
      <c r="B220" s="22"/>
      <c r="C220" s="23"/>
    </row>
    <row r="221" spans="1:3" ht="15">
      <c r="A221" s="12"/>
      <c r="B221" s="22"/>
      <c r="C221" s="23"/>
    </row>
    <row r="222" spans="1:3" ht="15">
      <c r="A222" s="12"/>
      <c r="B222" s="22"/>
      <c r="C222" s="23"/>
    </row>
    <row r="223" spans="1:3" ht="15">
      <c r="A223" s="12"/>
      <c r="B223" s="22"/>
      <c r="C223" s="23"/>
    </row>
    <row r="224" spans="1:3" ht="15">
      <c r="A224" s="12"/>
      <c r="B224" s="22"/>
      <c r="C224" s="23"/>
    </row>
    <row r="225" spans="1:3" ht="15">
      <c r="A225" s="12"/>
      <c r="B225" s="22"/>
      <c r="C225" s="23"/>
    </row>
    <row r="226" spans="1:3" ht="15">
      <c r="A226" s="12"/>
      <c r="B226" s="22"/>
      <c r="C226" s="23"/>
    </row>
    <row r="227" spans="1:3" ht="15">
      <c r="A227" s="12"/>
      <c r="B227" s="24"/>
      <c r="C227" s="25"/>
    </row>
    <row r="228" spans="1:3" ht="15.75" thickBot="1">
      <c r="A228" s="13" t="s">
        <v>16</v>
      </c>
      <c r="B228" s="26"/>
      <c r="C228" s="26"/>
    </row>
    <row r="229" spans="1:3" ht="15">
      <c r="A229" s="8"/>
      <c r="B229" s="27" t="s">
        <v>7</v>
      </c>
      <c r="C229" s="27"/>
    </row>
    <row r="230" spans="1:3" ht="15">
      <c r="A230" s="9" t="s">
        <v>8</v>
      </c>
      <c r="B230" s="17" t="s">
        <v>26</v>
      </c>
      <c r="C230" s="17"/>
    </row>
    <row r="231" spans="1:3" ht="15">
      <c r="A231" s="10" t="s">
        <v>10</v>
      </c>
      <c r="B231" s="17">
        <v>2</v>
      </c>
      <c r="C231" s="17"/>
    </row>
    <row r="232" spans="1:3" ht="15">
      <c r="A232" s="10" t="s">
        <v>11</v>
      </c>
      <c r="B232" s="19">
        <v>2677.7</v>
      </c>
      <c r="C232" s="19"/>
    </row>
    <row r="233" spans="1:3" ht="15">
      <c r="A233" s="10" t="s">
        <v>12</v>
      </c>
      <c r="B233" s="18">
        <f>B232*0.21+B232</f>
        <v>3240.017</v>
      </c>
      <c r="C233" s="19"/>
    </row>
    <row r="234" spans="1:3" ht="15">
      <c r="A234" s="10" t="s">
        <v>13</v>
      </c>
      <c r="B234" s="18">
        <f>B231*B232</f>
        <v>5355.4</v>
      </c>
      <c r="C234" s="19"/>
    </row>
    <row r="235" spans="1:3" ht="15">
      <c r="A235" s="10" t="s">
        <v>14</v>
      </c>
      <c r="B235" s="18">
        <f>1.21*B234</f>
        <v>6480.034</v>
      </c>
      <c r="C235" s="19"/>
    </row>
    <row r="236" spans="1:3" ht="15">
      <c r="A236" s="11" t="s">
        <v>15</v>
      </c>
      <c r="B236" s="20" t="s">
        <v>31</v>
      </c>
      <c r="C236" s="21"/>
    </row>
    <row r="237" spans="1:3" ht="15">
      <c r="A237" s="12"/>
      <c r="B237" s="22"/>
      <c r="C237" s="23"/>
    </row>
    <row r="238" spans="1:3" ht="15">
      <c r="A238" s="12"/>
      <c r="B238" s="22"/>
      <c r="C238" s="23"/>
    </row>
    <row r="239" spans="1:3" ht="15">
      <c r="A239" s="12"/>
      <c r="B239" s="22"/>
      <c r="C239" s="23"/>
    </row>
    <row r="240" spans="1:3" ht="15">
      <c r="A240" s="12"/>
      <c r="B240" s="22"/>
      <c r="C240" s="23"/>
    </row>
    <row r="241" spans="1:3" ht="15">
      <c r="A241" s="12"/>
      <c r="B241" s="22"/>
      <c r="C241" s="23"/>
    </row>
    <row r="242" spans="1:3" ht="15">
      <c r="A242" s="12"/>
      <c r="B242" s="22"/>
      <c r="C242" s="23"/>
    </row>
    <row r="243" spans="1:3" ht="15">
      <c r="A243" s="12"/>
      <c r="B243" s="22"/>
      <c r="C243" s="23"/>
    </row>
    <row r="244" spans="1:3" ht="15">
      <c r="A244" s="12"/>
      <c r="B244" s="22"/>
      <c r="C244" s="23"/>
    </row>
    <row r="245" spans="1:3" ht="15">
      <c r="A245" s="12"/>
      <c r="B245" s="22"/>
      <c r="C245" s="23"/>
    </row>
    <row r="246" spans="1:3" ht="15">
      <c r="A246" s="12"/>
      <c r="B246" s="22"/>
      <c r="C246" s="23"/>
    </row>
    <row r="247" spans="1:3" ht="15">
      <c r="A247" s="12"/>
      <c r="B247" s="22"/>
      <c r="C247" s="23"/>
    </row>
    <row r="248" spans="1:3" ht="15">
      <c r="A248" s="12"/>
      <c r="B248" s="22"/>
      <c r="C248" s="23"/>
    </row>
    <row r="249" spans="1:3" ht="15">
      <c r="A249" s="12"/>
      <c r="B249" s="24"/>
      <c r="C249" s="25"/>
    </row>
    <row r="250" spans="1:3" ht="15.75" thickBot="1">
      <c r="A250" s="13" t="s">
        <v>16</v>
      </c>
      <c r="B250" s="26"/>
      <c r="C250" s="26"/>
    </row>
    <row r="251" spans="1:3" ht="15">
      <c r="A251" s="8"/>
      <c r="B251" s="27" t="s">
        <v>7</v>
      </c>
      <c r="C251" s="27"/>
    </row>
    <row r="252" spans="1:3" ht="15">
      <c r="A252" s="9" t="s">
        <v>8</v>
      </c>
      <c r="B252" s="17" t="s">
        <v>27</v>
      </c>
      <c r="C252" s="17"/>
    </row>
    <row r="253" spans="1:3" ht="15">
      <c r="A253" s="10" t="s">
        <v>10</v>
      </c>
      <c r="B253" s="17">
        <v>1</v>
      </c>
      <c r="C253" s="17"/>
    </row>
    <row r="254" spans="1:3" ht="15">
      <c r="A254" s="10" t="s">
        <v>11</v>
      </c>
      <c r="B254" s="19">
        <v>2677.7</v>
      </c>
      <c r="C254" s="19"/>
    </row>
    <row r="255" spans="1:3" ht="15">
      <c r="A255" s="10" t="s">
        <v>12</v>
      </c>
      <c r="B255" s="18">
        <f>B254*0.21+B254</f>
        <v>3240.017</v>
      </c>
      <c r="C255" s="19"/>
    </row>
    <row r="256" spans="1:3" ht="15">
      <c r="A256" s="10" t="s">
        <v>13</v>
      </c>
      <c r="B256" s="18">
        <f>B253*B254</f>
        <v>2677.7</v>
      </c>
      <c r="C256" s="19"/>
    </row>
    <row r="257" spans="1:3" ht="15">
      <c r="A257" s="10" t="s">
        <v>14</v>
      </c>
      <c r="B257" s="18">
        <f>B253*B255</f>
        <v>3240.017</v>
      </c>
      <c r="C257" s="19"/>
    </row>
    <row r="258" spans="1:3" ht="15">
      <c r="A258" s="11" t="s">
        <v>15</v>
      </c>
      <c r="B258" s="20" t="s">
        <v>30</v>
      </c>
      <c r="C258" s="21"/>
    </row>
    <row r="259" spans="1:3" ht="15">
      <c r="A259" s="12"/>
      <c r="B259" s="22"/>
      <c r="C259" s="23"/>
    </row>
    <row r="260" spans="1:3" ht="15">
      <c r="A260" s="12"/>
      <c r="B260" s="22"/>
      <c r="C260" s="23"/>
    </row>
    <row r="261" spans="1:3" ht="15">
      <c r="A261" s="12"/>
      <c r="B261" s="22"/>
      <c r="C261" s="23"/>
    </row>
    <row r="262" spans="1:3" ht="15">
      <c r="A262" s="12"/>
      <c r="B262" s="22"/>
      <c r="C262" s="23"/>
    </row>
    <row r="263" spans="1:3" ht="15">
      <c r="A263" s="12"/>
      <c r="B263" s="22"/>
      <c r="C263" s="23"/>
    </row>
    <row r="264" spans="1:3" ht="15">
      <c r="A264" s="12"/>
      <c r="B264" s="22"/>
      <c r="C264" s="23"/>
    </row>
    <row r="265" spans="1:3" ht="15">
      <c r="A265" s="12"/>
      <c r="B265" s="22"/>
      <c r="C265" s="23"/>
    </row>
    <row r="266" spans="1:3" ht="15">
      <c r="A266" s="12"/>
      <c r="B266" s="22"/>
      <c r="C266" s="23"/>
    </row>
    <row r="267" spans="1:3" ht="15">
      <c r="A267" s="12"/>
      <c r="B267" s="22"/>
      <c r="C267" s="23"/>
    </row>
    <row r="268" spans="1:3" ht="15">
      <c r="A268" s="12"/>
      <c r="B268" s="22"/>
      <c r="C268" s="23"/>
    </row>
    <row r="269" spans="1:3" ht="15">
      <c r="A269" s="12"/>
      <c r="B269" s="22"/>
      <c r="C269" s="23"/>
    </row>
    <row r="270" spans="1:3" ht="15">
      <c r="A270" s="12"/>
      <c r="B270" s="22"/>
      <c r="C270" s="23"/>
    </row>
    <row r="271" spans="1:3" ht="15">
      <c r="A271" s="12"/>
      <c r="B271" s="24"/>
      <c r="C271" s="25"/>
    </row>
    <row r="272" spans="1:3" ht="15.75" thickBot="1">
      <c r="A272" s="13" t="s">
        <v>16</v>
      </c>
      <c r="B272" s="26"/>
      <c r="C272" s="26"/>
    </row>
    <row r="273" spans="1:3" ht="15">
      <c r="A273" s="14"/>
      <c r="B273" s="15"/>
      <c r="C273" s="15"/>
    </row>
    <row r="274" spans="1:3" ht="15">
      <c r="A274" s="14"/>
      <c r="B274" s="15"/>
      <c r="C274" s="15"/>
    </row>
    <row r="275" spans="1:3" ht="15">
      <c r="A275" s="14"/>
      <c r="B275" s="15"/>
      <c r="C275" s="15"/>
    </row>
    <row r="276" spans="1:4" ht="15">
      <c r="A276" s="28" t="s">
        <v>28</v>
      </c>
      <c r="B276" s="28"/>
      <c r="C276" s="28"/>
      <c r="D276" s="16">
        <f>+B14+B36+B58+B80+B102+B124+B146+B168+B190+B212+B234+B256</f>
        <v>138743.50000000003</v>
      </c>
    </row>
    <row r="277" spans="1:4" ht="15">
      <c r="A277" s="28" t="s">
        <v>29</v>
      </c>
      <c r="B277" s="28"/>
      <c r="C277" s="28"/>
      <c r="D277" s="16">
        <f>+B15+B37+B59+B81+B103+B125+B147+B169+B191+B213+B235+B257</f>
        <v>167879.635</v>
      </c>
    </row>
  </sheetData>
  <sheetProtection/>
  <mergeCells count="110">
    <mergeCell ref="B30:C30"/>
    <mergeCell ref="B31:C31"/>
    <mergeCell ref="B13:C13"/>
    <mergeCell ref="B14:C14"/>
    <mergeCell ref="B15:C15"/>
    <mergeCell ref="B16:C29"/>
    <mergeCell ref="B9:C9"/>
    <mergeCell ref="B10:C10"/>
    <mergeCell ref="B11:C11"/>
    <mergeCell ref="B12:C12"/>
    <mergeCell ref="B55:C55"/>
    <mergeCell ref="B56:C56"/>
    <mergeCell ref="B32:C32"/>
    <mergeCell ref="B33:C33"/>
    <mergeCell ref="B38:C51"/>
    <mergeCell ref="B52:C52"/>
    <mergeCell ref="B53:C53"/>
    <mergeCell ref="B54:C54"/>
    <mergeCell ref="B34:C34"/>
    <mergeCell ref="B35:C35"/>
    <mergeCell ref="B36:C36"/>
    <mergeCell ref="B37:C37"/>
    <mergeCell ref="B80:C80"/>
    <mergeCell ref="B81:C81"/>
    <mergeCell ref="B57:C57"/>
    <mergeCell ref="B58:C58"/>
    <mergeCell ref="B76:C76"/>
    <mergeCell ref="B77:C77"/>
    <mergeCell ref="B78:C78"/>
    <mergeCell ref="B79:C79"/>
    <mergeCell ref="B59:C59"/>
    <mergeCell ref="B60:C73"/>
    <mergeCell ref="B74:C74"/>
    <mergeCell ref="B75:C75"/>
    <mergeCell ref="B118:C118"/>
    <mergeCell ref="B119:C119"/>
    <mergeCell ref="B82:C95"/>
    <mergeCell ref="B96:C96"/>
    <mergeCell ref="B101:C101"/>
    <mergeCell ref="B102:C102"/>
    <mergeCell ref="B103:C103"/>
    <mergeCell ref="B104:C117"/>
    <mergeCell ref="B97:C97"/>
    <mergeCell ref="B98:C98"/>
    <mergeCell ref="B99:C99"/>
    <mergeCell ref="B100:C100"/>
    <mergeCell ref="B143:C143"/>
    <mergeCell ref="B144:C144"/>
    <mergeCell ref="B120:C120"/>
    <mergeCell ref="B121:C121"/>
    <mergeCell ref="B126:C139"/>
    <mergeCell ref="B140:C140"/>
    <mergeCell ref="B141:C141"/>
    <mergeCell ref="B142:C142"/>
    <mergeCell ref="B122:C122"/>
    <mergeCell ref="B123:C123"/>
    <mergeCell ref="B124:C124"/>
    <mergeCell ref="B125:C125"/>
    <mergeCell ref="B168:C168"/>
    <mergeCell ref="B169:C169"/>
    <mergeCell ref="B145:C145"/>
    <mergeCell ref="B146:C146"/>
    <mergeCell ref="B164:C164"/>
    <mergeCell ref="B165:C165"/>
    <mergeCell ref="B166:C166"/>
    <mergeCell ref="B167:C167"/>
    <mergeCell ref="B147:C147"/>
    <mergeCell ref="B148:C161"/>
    <mergeCell ref="B162:C162"/>
    <mergeCell ref="B163:C163"/>
    <mergeCell ref="B206:C206"/>
    <mergeCell ref="B207:C207"/>
    <mergeCell ref="B170:C183"/>
    <mergeCell ref="B184:C184"/>
    <mergeCell ref="B189:C189"/>
    <mergeCell ref="B190:C190"/>
    <mergeCell ref="B191:C191"/>
    <mergeCell ref="B192:C205"/>
    <mergeCell ref="B185:C185"/>
    <mergeCell ref="B186:C186"/>
    <mergeCell ref="B187:C187"/>
    <mergeCell ref="B188:C188"/>
    <mergeCell ref="B231:C231"/>
    <mergeCell ref="B232:C232"/>
    <mergeCell ref="B208:C208"/>
    <mergeCell ref="B209:C209"/>
    <mergeCell ref="B233:C233"/>
    <mergeCell ref="B234:C234"/>
    <mergeCell ref="B210:C210"/>
    <mergeCell ref="B211:C211"/>
    <mergeCell ref="B212:C212"/>
    <mergeCell ref="B213:C213"/>
    <mergeCell ref="B214:C227"/>
    <mergeCell ref="B228:C228"/>
    <mergeCell ref="B229:C229"/>
    <mergeCell ref="B230:C230"/>
    <mergeCell ref="A276:C276"/>
    <mergeCell ref="A277:C277"/>
    <mergeCell ref="B254:C254"/>
    <mergeCell ref="B255:C255"/>
    <mergeCell ref="B256:C256"/>
    <mergeCell ref="B257:C257"/>
    <mergeCell ref="B258:C271"/>
    <mergeCell ref="B272:C272"/>
    <mergeCell ref="B252:C252"/>
    <mergeCell ref="B253:C253"/>
    <mergeCell ref="B235:C235"/>
    <mergeCell ref="B236:C249"/>
    <mergeCell ref="B250:C250"/>
    <mergeCell ref="B251:C251"/>
  </mergeCells>
  <printOptions/>
  <pageMargins left="0.7" right="0.7" top="0.787401575" bottom="0.787401575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2012-11-14T10:10:33Z</dcterms:created>
  <dcterms:modified xsi:type="dcterms:W3CDTF">2013-01-14T09:55:34Z</dcterms:modified>
  <cp:category/>
  <cp:version/>
  <cp:contentType/>
  <cp:contentStatus/>
</cp:coreProperties>
</file>