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<sst xmlns="http://schemas.openxmlformats.org/spreadsheetml/2006/main" count="92" uniqueCount="60">
  <si>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</si>
  <si>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</si>
  <si>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</si>
  <si>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</si>
  <si>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</si>
  <si>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</si>
  <si>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</si>
  <si>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</si>
  <si>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</si>
  <si>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</si>
  <si>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</si>
  <si>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</si>
  <si>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</si>
  <si>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</si>
  <si>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</si>
  <si>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</si>
  <si>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</si>
  <si>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</si>
  <si>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</si>
  <si>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</si>
  <si>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</si>
  <si>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</si>
  <si>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</si>
  <si>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</si>
  <si>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</si>
  <si>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</si>
  <si>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</si>
  <si>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</si>
  <si>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</si>
  <si>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</si>
  <si>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</si>
  <si>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</si>
  <si>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</si>
  <si>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</si>
  <si>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</si>
  <si>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</si>
  <si>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</si>
  <si>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</si>
  <si>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</si>
  <si>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</si>
  <si>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</si>
  <si>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</si>
  <si>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1, 2, 3, 4</t>
  </si>
  <si>
    <t>Úklid a pálení klestu-jehličnatého + listnatého</t>
  </si>
  <si>
    <r>
      <t>m</t>
    </r>
    <r>
      <rPr>
        <vertAlign val="superscript"/>
        <sz val="11"/>
        <color indexed="8"/>
        <rFont val="Arial"/>
        <family val="2"/>
      </rPr>
      <t>3</t>
    </r>
  </si>
  <si>
    <t xml:space="preserve">Úklid a pálení klestu-jehličnatého </t>
  </si>
  <si>
    <t>Úklid klestu (bez pálení) - ručně - jehličnatého + listnatého</t>
  </si>
  <si>
    <t>Úklid klestu (bez pálení) - ručně - jehličnatého</t>
  </si>
  <si>
    <t>Úklid klestu (bez pálení) - ručně - listnatého</t>
  </si>
  <si>
    <t>km</t>
  </si>
  <si>
    <t>Oplocenky z nového materiálu 180 cm - drátěné</t>
  </si>
  <si>
    <t>Oplocenky z nového materiálu 160 cm - drátěné</t>
  </si>
  <si>
    <t>Údržba a opravy oplocenek</t>
  </si>
  <si>
    <t>hod</t>
  </si>
  <si>
    <t>Odstranění škodících dřevin do 4 m - mechanizovaně</t>
  </si>
  <si>
    <t>ha</t>
  </si>
  <si>
    <t>Odstranění škodících dřevin nad 4 m - mechanizovaně</t>
  </si>
  <si>
    <t>Prořezávky - listnaté - do 4 m - mechanizovaně</t>
  </si>
  <si>
    <t>Prořezávky - listnaté - nad 4 m - mechanizovaně</t>
  </si>
  <si>
    <t>Rozebírání a likvidace oplocenek - drátěné - do 180 cm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</si>
</sst>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color indexed="63"/>
      </top>
      <bottom style="hair"/>
    </border>
    <border>
      <left/>
      <right style="medium"/>
      <top style="medium"/>
      <bottom style="hair"/>
    </border>
    <border>
      <left style="medium"/>
      <right/>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2"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4" fontId="46" fillId="0" borderId="50" xfId="0" applyNumberFormat="1" applyFont="1" applyBorder="1" applyAlignment="1">
      <alignment horizontal="right" vertical="center" indent="2"/>
    </xf>
    <xf numFmtId="3" fontId="46" fillId="0" borderId="26" xfId="0" applyNumberFormat="1" applyFont="1" applyBorder="1" applyAlignment="1">
      <alignment horizontal="right" vertical="center" indent="2"/>
    </xf>
    <xf numFmtId="0" fontId="47" fillId="34" borderId="53" xfId="0" applyFont="1" applyFill="1" applyBorder="1" applyAlignment="1">
      <alignment horizontal="left" vertical="center" indent="1"/>
    </xf>
    <xf numFmtId="4"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1"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6">
      <selection activeCell="G21" sqref="G21"/>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1" t="s">
        <v>40</v>
      </c>
      <c r="H1" s="101"/>
      <c r="I1" s="5"/>
    </row>
    <row r="2" spans="1:9" ht="14.25">
      <c r="A2" s="5"/>
      <c r="B2" s="5"/>
      <c r="C2" s="5"/>
      <c r="D2" s="5"/>
      <c r="E2" s="5"/>
      <c r="F2" s="5"/>
      <c r="G2" s="5"/>
      <c r="H2" s="5"/>
      <c r="I2" s="5"/>
    </row>
    <row r="3" spans="1:9" ht="18" customHeight="1">
      <c r="A3" s="5"/>
      <c r="B3" s="5"/>
      <c r="C3" s="5"/>
      <c r="D3" s="63" t="s">
        <v>39</v>
      </c>
      <c r="E3" s="100" t="s">
        <v>39</v>
      </c>
      <c r="F3" s="100"/>
      <c r="G3" s="100" t="s">
        <v>37</v>
      </c>
      <c r="H3" s="100"/>
      <c r="I3" s="5"/>
    </row>
    <row r="4" spans="1:8" ht="15.75">
      <c r="A4" s="5"/>
      <c r="B4" s="5"/>
      <c r="C4" s="5"/>
      <c r="D4" s="5"/>
      <c r="E4" s="103">
        <v>44012</v>
      </c>
      <c r="F4" s="104"/>
      <c r="G4" s="34"/>
      <c r="H4" s="85">
        <v>10300</v>
      </c>
    </row>
    <row r="5" spans="1:9" ht="14.25">
      <c r="A5" s="5"/>
      <c r="B5" s="5"/>
      <c r="C5" s="5"/>
      <c r="D5" s="5"/>
      <c r="E5" s="5"/>
      <c r="F5" s="5"/>
      <c r="G5" s="5"/>
      <c r="H5" s="5"/>
      <c r="I5" s="5"/>
    </row>
    <row r="6" spans="1:9" ht="15.75">
      <c r="A6" s="5"/>
      <c r="B6" s="5"/>
      <c r="C6" s="5"/>
      <c r="D6" s="82" t="s">
        <v>16</v>
      </c>
      <c r="E6" s="100" t="s">
        <v>22</v>
      </c>
      <c r="F6" s="100"/>
      <c r="G6" s="5"/>
      <c r="H6" s="64" t="s">
        <v>38</v>
      </c>
      <c r="I6" s="5"/>
    </row>
    <row r="7" spans="1:9" ht="15.75">
      <c r="A7" s="5"/>
      <c r="B7" s="29" t="s">
        <v>16</v>
      </c>
      <c r="C7" s="29"/>
      <c r="D7" s="62" t="s">
        <v>34</v>
      </c>
      <c r="E7" s="98" t="s">
        <v>41</v>
      </c>
      <c r="F7" s="99"/>
      <c r="G7" s="35"/>
      <c r="H7" s="89" t="s">
        <v>42</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c r="B10" s="41" t="s">
        <v>30</v>
      </c>
      <c r="C10" s="48">
        <v>111</v>
      </c>
      <c r="D10" s="93" t="s">
        <v>43</v>
      </c>
      <c r="E10" s="94" t="s">
        <v>44</v>
      </c>
      <c r="F10" s="105">
        <f>TAB!F3</f>
        <v>250</v>
      </c>
      <c r="G10" s="95"/>
      <c r="H10" s="96">
        <f>F10*ROUND(G10,0)</f>
        <v>0</v>
      </c>
      <c r="I10" s="23"/>
      <c r="J10" s="23"/>
    </row>
    <row r="11" spans="2:10" ht="22.5" customHeight="1" thickBot="1">
      <c r="B11" s="42" t="s">
        <v>30</v>
      </c>
      <c r="C11" s="49">
        <v>411</v>
      </c>
      <c r="D11" s="80" t="s">
        <v>45</v>
      </c>
      <c r="E11" s="40" t="s">
        <v>44</v>
      </c>
      <c r="F11" s="37">
        <f>TAB!F4</f>
        <v>2254</v>
      </c>
      <c r="G11" s="1"/>
      <c r="H11" s="2">
        <f aca="true" t="shared" si="0" ref="H11:H30">F11*ROUND(G11,0)</f>
        <v>0</v>
      </c>
      <c r="I11" s="23"/>
      <c r="J11" s="23"/>
    </row>
    <row r="12" spans="2:10" ht="22.5" customHeight="1">
      <c r="B12" s="43" t="s">
        <v>30</v>
      </c>
      <c r="C12" s="50">
        <v>191</v>
      </c>
      <c r="D12" s="80" t="s">
        <v>46</v>
      </c>
      <c r="E12" s="40" t="s">
        <v>44</v>
      </c>
      <c r="F12" s="37">
        <f>TAB!F5</f>
        <v>195</v>
      </c>
      <c r="G12" s="1"/>
      <c r="H12" s="2">
        <f t="shared" si="0"/>
        <v>0</v>
      </c>
      <c r="I12" s="23"/>
      <c r="J12" s="23"/>
    </row>
    <row r="13" spans="2:10" ht="22.5" customHeight="1">
      <c r="B13" s="39" t="s">
        <v>28</v>
      </c>
      <c r="C13" s="51" t="s">
        <v>29</v>
      </c>
      <c r="D13" s="80" t="s">
        <v>47</v>
      </c>
      <c r="E13" s="40" t="s">
        <v>44</v>
      </c>
      <c r="F13" s="37">
        <f>TAB!F6</f>
        <v>771</v>
      </c>
      <c r="G13" s="1"/>
      <c r="H13" s="2">
        <f t="shared" si="0"/>
        <v>0</v>
      </c>
      <c r="I13" s="23"/>
      <c r="J13" s="23"/>
    </row>
    <row r="14" spans="2:10" ht="22.5" customHeight="1">
      <c r="B14" s="39" t="s">
        <v>25</v>
      </c>
      <c r="C14" s="52">
        <v>111</v>
      </c>
      <c r="D14" s="59" t="s">
        <v>48</v>
      </c>
      <c r="E14" s="40" t="s">
        <v>44</v>
      </c>
      <c r="F14" s="37">
        <f>TAB!F7</f>
        <v>1013</v>
      </c>
      <c r="G14" s="1"/>
      <c r="H14" s="2">
        <f t="shared" si="0"/>
        <v>0</v>
      </c>
      <c r="I14" s="23"/>
      <c r="J14" s="23"/>
    </row>
    <row r="15" spans="2:10" ht="22.5" customHeight="1">
      <c r="B15" s="39" t="s">
        <v>25</v>
      </c>
      <c r="C15" s="51">
        <v>121</v>
      </c>
      <c r="D15" s="59" t="s">
        <v>51</v>
      </c>
      <c r="E15" s="40" t="s">
        <v>49</v>
      </c>
      <c r="F15" s="36">
        <f>TAB!F8</f>
        <v>1.12</v>
      </c>
      <c r="G15" s="1"/>
      <c r="H15" s="2">
        <f t="shared" si="0"/>
        <v>0</v>
      </c>
      <c r="I15" s="24"/>
      <c r="J15" s="23"/>
    </row>
    <row r="16" spans="2:10" ht="22.5" customHeight="1">
      <c r="B16" s="39" t="s">
        <v>25</v>
      </c>
      <c r="C16" s="51">
        <v>131</v>
      </c>
      <c r="D16" s="59" t="s">
        <v>50</v>
      </c>
      <c r="E16" s="40" t="s">
        <v>49</v>
      </c>
      <c r="F16" s="36">
        <f>TAB!F9</f>
        <v>0.1</v>
      </c>
      <c r="G16" s="1"/>
      <c r="H16" s="2">
        <f t="shared" si="0"/>
        <v>0</v>
      </c>
      <c r="I16" s="23"/>
      <c r="J16" s="23"/>
    </row>
    <row r="17" spans="2:10" ht="22.5" customHeight="1">
      <c r="B17" s="39" t="s">
        <v>25</v>
      </c>
      <c r="C17" s="51">
        <v>141</v>
      </c>
      <c r="D17" s="59" t="s">
        <v>52</v>
      </c>
      <c r="E17" s="40" t="s">
        <v>53</v>
      </c>
      <c r="F17" s="106">
        <f>TAB!F10</f>
        <v>120</v>
      </c>
      <c r="G17" s="1"/>
      <c r="H17" s="2">
        <f t="shared" si="0"/>
        <v>0</v>
      </c>
      <c r="I17" s="23"/>
      <c r="J17" s="23"/>
    </row>
    <row r="18" spans="2:10" ht="22.5" customHeight="1">
      <c r="B18" s="39" t="s">
        <v>26</v>
      </c>
      <c r="C18" s="51">
        <v>21</v>
      </c>
      <c r="D18" s="59" t="s">
        <v>54</v>
      </c>
      <c r="E18" s="40" t="s">
        <v>55</v>
      </c>
      <c r="F18" s="37">
        <f>TAB!F11</f>
        <v>2</v>
      </c>
      <c r="G18" s="1"/>
      <c r="H18" s="2">
        <f t="shared" si="0"/>
        <v>0</v>
      </c>
      <c r="I18" s="23"/>
      <c r="J18" s="23"/>
    </row>
    <row r="19" spans="2:10" ht="22.5" customHeight="1">
      <c r="B19" s="39" t="s">
        <v>26</v>
      </c>
      <c r="C19" s="51" t="s">
        <v>27</v>
      </c>
      <c r="D19" s="59" t="s">
        <v>56</v>
      </c>
      <c r="E19" s="40" t="s">
        <v>55</v>
      </c>
      <c r="F19" s="37">
        <f>TAB!F12</f>
        <v>0.7</v>
      </c>
      <c r="G19" s="1"/>
      <c r="H19" s="2">
        <f t="shared" si="0"/>
        <v>0</v>
      </c>
      <c r="I19" s="24"/>
      <c r="J19" s="23"/>
    </row>
    <row r="20" spans="2:10" ht="22.5" customHeight="1">
      <c r="B20" s="39" t="s">
        <v>26</v>
      </c>
      <c r="C20" s="51">
        <v>131</v>
      </c>
      <c r="D20" s="59" t="s">
        <v>57</v>
      </c>
      <c r="E20" s="40" t="s">
        <v>55</v>
      </c>
      <c r="F20" s="37">
        <f>TAB!F13</f>
        <v>13.98</v>
      </c>
      <c r="G20" s="1"/>
      <c r="H20" s="2">
        <f t="shared" si="0"/>
        <v>0</v>
      </c>
      <c r="I20" s="23"/>
      <c r="J20" s="23"/>
    </row>
    <row r="21" spans="2:10" ht="22.5" customHeight="1">
      <c r="B21" s="39" t="s">
        <v>26</v>
      </c>
      <c r="C21" s="51">
        <v>431</v>
      </c>
      <c r="D21" s="59" t="s">
        <v>58</v>
      </c>
      <c r="E21" s="40" t="s">
        <v>55</v>
      </c>
      <c r="F21" s="37">
        <f>TAB!F14</f>
        <v>6.52</v>
      </c>
      <c r="G21" s="1"/>
      <c r="H21" s="2">
        <f t="shared" si="0"/>
        <v>0</v>
      </c>
      <c r="I21" s="23"/>
      <c r="J21" s="23"/>
    </row>
    <row r="22" spans="2:10" ht="22.5" customHeight="1" thickBot="1">
      <c r="B22" s="39" t="s">
        <v>31</v>
      </c>
      <c r="C22" s="51" t="s">
        <v>30</v>
      </c>
      <c r="D22" s="111" t="s">
        <v>59</v>
      </c>
      <c r="E22" s="112" t="s">
        <v>49</v>
      </c>
      <c r="F22" s="38">
        <f>TAB!F15</f>
        <v>0.3</v>
      </c>
      <c r="G22" s="3"/>
      <c r="H22" s="4">
        <f t="shared" si="0"/>
        <v>0</v>
      </c>
      <c r="I22" s="23"/>
      <c r="J22" s="23"/>
    </row>
    <row r="23" spans="2:10" ht="22.5" customHeight="1" hidden="1" thickBot="1">
      <c r="B23" s="44" t="s">
        <v>27</v>
      </c>
      <c r="C23" s="53">
        <v>321</v>
      </c>
      <c r="D23" s="107"/>
      <c r="E23" s="88"/>
      <c r="F23" s="108">
        <f>TAB!F16</f>
        <v>0</v>
      </c>
      <c r="G23" s="109"/>
      <c r="H23" s="110">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91" t="s">
        <v>35</v>
      </c>
      <c r="E32" s="9"/>
      <c r="F32" s="9"/>
      <c r="G32" s="9"/>
      <c r="H32" s="31">
        <f>IF(COUNT(TAB!F3:F23)=COUNT(G10:G30),SUM(H10:H30),0)</f>
        <v>0</v>
      </c>
      <c r="J32" s="20"/>
    </row>
    <row r="33" spans="2:10" ht="23.25" customHeight="1">
      <c r="B33" s="10" t="s">
        <v>2</v>
      </c>
      <c r="C33" s="11"/>
      <c r="D33" s="92" t="s">
        <v>2</v>
      </c>
      <c r="E33" s="11"/>
      <c r="F33" s="17" t="s">
        <v>10</v>
      </c>
      <c r="G33" s="21"/>
      <c r="H33" s="32">
        <f>IF(G33=J33,H32*0.21,0)</f>
        <v>0</v>
      </c>
      <c r="J33" s="20" t="s">
        <v>8</v>
      </c>
    </row>
    <row r="34" spans="2:10" ht="23.25" customHeight="1" thickBot="1">
      <c r="B34" s="12" t="s">
        <v>14</v>
      </c>
      <c r="C34" s="13"/>
      <c r="D34" s="90" t="s">
        <v>36</v>
      </c>
      <c r="E34" s="13"/>
      <c r="F34" s="13"/>
      <c r="G34" s="13"/>
      <c r="H34" s="33">
        <f>H32+H33</f>
        <v>0</v>
      </c>
      <c r="J34" s="20" t="s">
        <v>9</v>
      </c>
    </row>
    <row r="35" spans="2:10" ht="14.25">
      <c r="B35" s="14"/>
      <c r="C35" s="14"/>
      <c r="D35" s="14"/>
      <c r="E35" s="14"/>
      <c r="F35" s="14"/>
      <c r="G35" s="14"/>
      <c r="H35" s="15"/>
      <c r="I35" s="15"/>
      <c r="J35" s="22"/>
    </row>
    <row r="36" spans="2:14" ht="33" customHeight="1">
      <c r="B36" s="97" t="s">
        <v>12</v>
      </c>
      <c r="C36" s="97"/>
      <c r="D36" s="97"/>
      <c r="E36" s="97"/>
      <c r="F36" s="97"/>
      <c r="G36" s="97"/>
      <c r="H36" s="97"/>
      <c r="I36" s="97"/>
      <c r="J36" s="16"/>
      <c r="K36" s="16"/>
      <c r="L36" s="16"/>
      <c r="M36" s="16"/>
      <c r="N36" s="16"/>
    </row>
    <row r="37" spans="2:9" ht="31.5" customHeight="1">
      <c r="B37" s="18" t="s">
        <v>13</v>
      </c>
      <c r="D37" s="102"/>
      <c r="E37" s="102"/>
      <c r="F37" s="102"/>
      <c r="G37" s="102"/>
      <c r="H37" s="102"/>
      <c r="I37" s="10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15" sqref="F1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250</v>
      </c>
      <c r="I3" s="27" t="s">
        <v>18</v>
      </c>
      <c r="L3">
        <v>1</v>
      </c>
    </row>
    <row r="4" spans="2:12" ht="20.25" customHeight="1">
      <c r="B4" s="69"/>
      <c r="C4" s="69"/>
      <c r="D4" s="72"/>
      <c r="E4" s="73"/>
      <c r="F4" s="74">
        <v>2254</v>
      </c>
      <c r="I4" s="27" t="s">
        <v>19</v>
      </c>
      <c r="L4">
        <v>2</v>
      </c>
    </row>
    <row r="5" spans="2:12" ht="20.25" customHeight="1">
      <c r="B5" s="69"/>
      <c r="C5" s="69"/>
      <c r="D5" s="72"/>
      <c r="E5" s="73"/>
      <c r="F5" s="74">
        <v>195</v>
      </c>
      <c r="I5" s="27" t="s">
        <v>20</v>
      </c>
      <c r="L5">
        <v>3</v>
      </c>
    </row>
    <row r="6" spans="2:12" ht="20.25" customHeight="1">
      <c r="B6" s="69"/>
      <c r="C6" s="71"/>
      <c r="D6" s="72"/>
      <c r="E6" s="73"/>
      <c r="F6" s="74">
        <v>771</v>
      </c>
      <c r="L6">
        <v>4</v>
      </c>
    </row>
    <row r="7" spans="2:12" ht="20.25" customHeight="1">
      <c r="B7" s="69"/>
      <c r="C7" s="69"/>
      <c r="D7" s="72"/>
      <c r="E7" s="73"/>
      <c r="F7" s="75">
        <v>1013</v>
      </c>
      <c r="L7">
        <v>5</v>
      </c>
    </row>
    <row r="8" spans="2:6" ht="20.25" customHeight="1">
      <c r="B8" s="69"/>
      <c r="C8" s="69"/>
      <c r="D8" s="72"/>
      <c r="E8" s="73"/>
      <c r="F8" s="75">
        <v>1.12</v>
      </c>
    </row>
    <row r="9" spans="2:6" ht="20.25" customHeight="1">
      <c r="B9" s="69"/>
      <c r="C9" s="69"/>
      <c r="D9" s="76"/>
      <c r="E9" s="73"/>
      <c r="F9" s="75">
        <v>0.1</v>
      </c>
    </row>
    <row r="10" spans="2:6" ht="20.25" customHeight="1">
      <c r="B10" s="69"/>
      <c r="C10" s="69"/>
      <c r="D10" s="76"/>
      <c r="E10" s="73"/>
      <c r="F10" s="75">
        <v>120</v>
      </c>
    </row>
    <row r="11" spans="2:6" ht="20.25" customHeight="1">
      <c r="B11" s="69"/>
      <c r="C11" s="69"/>
      <c r="D11" s="76"/>
      <c r="E11" s="73"/>
      <c r="F11" s="75">
        <v>2</v>
      </c>
    </row>
    <row r="12" spans="2:6" ht="20.25" customHeight="1">
      <c r="B12" s="69"/>
      <c r="C12" s="69"/>
      <c r="D12" s="76"/>
      <c r="E12" s="73"/>
      <c r="F12" s="75">
        <v>0.7</v>
      </c>
    </row>
    <row r="13" spans="2:6" ht="20.25" customHeight="1">
      <c r="B13" s="69"/>
      <c r="C13" s="69"/>
      <c r="D13" s="76"/>
      <c r="E13" s="73"/>
      <c r="F13" s="75">
        <v>13.98</v>
      </c>
    </row>
    <row r="14" spans="2:6" ht="20.25" customHeight="1">
      <c r="B14" s="69"/>
      <c r="C14" s="69"/>
      <c r="D14" s="76"/>
      <c r="E14" s="73"/>
      <c r="F14" s="74">
        <v>6.52</v>
      </c>
    </row>
    <row r="15" spans="2:6" ht="20.25" customHeight="1">
      <c r="B15" s="69"/>
      <c r="C15" s="69"/>
      <c r="D15" s="76"/>
      <c r="E15" s="73"/>
      <c r="F15" s="74">
        <v>0.3</v>
      </c>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2020-01-17T09:10:08Z</dcterms:modified>
  <cp:category/>
  <cp:version/>
  <cp:contentType/>
  <cp:contentStatus/>
</cp:coreProperties>
</file>