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990" activeTab="0"/>
  </bookViews>
  <sheets>
    <sheet name="N1020" sheetId="1" r:id="rId1"/>
  </sheets>
  <definedNames/>
  <calcPr fullCalcOnLoad="1"/>
</workbook>
</file>

<file path=xl/sharedStrings.xml><?xml version="1.0" encoding="utf-8"?>
<sst xmlns="http://schemas.openxmlformats.org/spreadsheetml/2006/main" count="105" uniqueCount="74">
  <si>
    <t>POČET KS CELKEM</t>
  </si>
  <si>
    <t>MÍSTNOST</t>
  </si>
  <si>
    <t>ROZMĚRY (šířka x výška x hloubka) v mm</t>
  </si>
  <si>
    <t>POPIS VÝROBKU</t>
  </si>
  <si>
    <t>NÁZEV VÝROBKU</t>
  </si>
  <si>
    <t>OZNAČENÍ:</t>
  </si>
  <si>
    <t>Digestoř</t>
  </si>
  <si>
    <t>1800x930/2500</t>
  </si>
  <si>
    <t>N1020</t>
  </si>
  <si>
    <t>Instalace pro digestoře</t>
  </si>
  <si>
    <t>Instalace pro digestoře - ovládání - řídící jednotka s max.výbavou a displejem pro
el. ovládání okna s jednotkou kontinuálního měření průtoku vzduchu, včetně aut. zavíraní okna, optické závory a příd. funkcí + výstupní signál pro MaR - typ C</t>
  </si>
  <si>
    <t>Deska pracovní digestoře</t>
  </si>
  <si>
    <t>Deska pracovní digestoře, laminát vysokotlaký, tl. 30 mm</t>
  </si>
  <si>
    <t>Flexibilní hadice</t>
  </si>
  <si>
    <t>Skříňka pod digestoř</t>
  </si>
  <si>
    <t>Skříňka bezpečnostní na hořlaviny</t>
  </si>
  <si>
    <t>Skříňka bezpečnostní na hořlaviny, typ 30, 2 výjezdy</t>
  </si>
  <si>
    <t>1400x550/600</t>
  </si>
  <si>
    <t>Sokl</t>
  </si>
  <si>
    <t>Sokl pro skříně bezpečnostní šířky 1400 mm</t>
  </si>
  <si>
    <t>1400x550/30</t>
  </si>
  <si>
    <t>Kryt</t>
  </si>
  <si>
    <t>Zakrytí volného prostoru - plech (50+25=75mm na každé straně skříňky + 100mm v horní
části)</t>
  </si>
  <si>
    <t>Flexibilní hadice pro laboratorní použití, průměr 75 mm - pro propojení skříňky pod
digestoří, bezpečnostní skříně, ... s vyústěním vzduchotechniky - 4 metry</t>
  </si>
  <si>
    <t>1000x75/0; 4 metry</t>
  </si>
  <si>
    <t>Flexibilní hadice pro laboratorní použití, průměr 250 mm - pro propojení digestoře,
odtahového dílu s vyústěním vzduchotechniky - 1 metr</t>
  </si>
  <si>
    <t>1000x250/0; 1 metr</t>
  </si>
  <si>
    <t>Skříň bezpečnostní</t>
  </si>
  <si>
    <t>Skříň bezpečnostní kombinovaná</t>
  </si>
  <si>
    <t>Skříň bezpečnostní kombinovaná - dva oddíly, křídlové dveře, horní část určena na
skladování hořlavin s odolností 90 minut - se třemi výjezdnými vanami, spodní část pro
uskladnění louhů a kyselin - 2 výjezdné police s PE vanou a spodní záchytná PE vana</t>
  </si>
  <si>
    <t>597x617/1969</t>
  </si>
  <si>
    <t>Flexibilní hadice pro laboratorní použití, průměr 75 mm - pro propojení skříňky pod
digestoří, bezpečnostní skříně s vyústěním vzduchotechniky</t>
  </si>
  <si>
    <t>1000x75/0; 2 metry</t>
  </si>
  <si>
    <t>Stůl laboratorní</t>
  </si>
  <si>
    <t>680x845/870</t>
  </si>
  <si>
    <t>Deska pracovní</t>
  </si>
  <si>
    <t>1000x900/35; 0,7 metrů</t>
  </si>
  <si>
    <t>Deska pracovní, laminát vysokotlaký, tl. 30 mm + hrana, tl. 35 mm - 0,7 metrů</t>
  </si>
  <si>
    <t>Skříň</t>
  </si>
  <si>
    <t>Skříň laboratorní otevřená</t>
  </si>
  <si>
    <t>700x400/1550</t>
  </si>
  <si>
    <t>1800x30/810</t>
  </si>
  <si>
    <t xml:space="preserve">Skříň laboratorní otevřená bez noh, tři police
</t>
  </si>
  <si>
    <t>Stůl laboratorní, celkový rozměr 700 x 900/900</t>
  </si>
  <si>
    <t>700 x 900/900</t>
  </si>
  <si>
    <t>Doměr</t>
  </si>
  <si>
    <t>Doměr rovný se soklem</t>
  </si>
  <si>
    <t>100 x 18/867</t>
  </si>
  <si>
    <t>Skříňka laboratorní</t>
  </si>
  <si>
    <t>Skříňka laboratorní kombinovaná na soklu, pro práci ve stoje, dveře bez zámku (jedna
police), horní zásuvka bez zámku, jednodveřová</t>
  </si>
  <si>
    <t>600 x 570/870</t>
  </si>
  <si>
    <t>Konstrukce plechová</t>
  </si>
  <si>
    <t>Konzola plechová bílá 200x250mm</t>
  </si>
  <si>
    <t>Závazné požadavky</t>
  </si>
  <si>
    <t xml:space="preserve">24 měsíců </t>
  </si>
  <si>
    <t>Lhůta pro dodání:</t>
  </si>
  <si>
    <t>Záruční doba:</t>
  </si>
  <si>
    <t>Do 14 týdnů od akceptace objednávky</t>
  </si>
  <si>
    <t>Specifikace kvality</t>
  </si>
  <si>
    <t>Nábytek bude splňovat: certifikát o shodě s normami ČSN EN 13150, ČSN 910001, ČSN 940401, ČSN 940401, ČSN EN 14727, ČSN EN 527-2.
Digestoř bude splňovat: certifikát o shodě s normami ČSN EN 14175, ČSN EN ISO 12100-2.
Nábytek i digestoř budou mít vydaný certifikát CE dle směrnice 89/336/EHS a 73/23/EHS.</t>
  </si>
  <si>
    <t xml:space="preserve">Instrukce k vyplnění: </t>
  </si>
  <si>
    <t>Příloha č. 1 - Technická specifikace a položkový rozpočet</t>
  </si>
  <si>
    <t>Digestoř plechová, výška pracovní desky 900 mm, 8x 230 V / IP 44 (2 vnitřní),
světlo 36 W, příprava pro ovládací jednotku, dvě okna elektricky ovládaná automaticky
zavíratelná, vertikálně posuvná - spodní i horizontálně posuvné, bezp. Sklo</t>
  </si>
  <si>
    <t>Barevné provedení: bude upřesněno při objednání dle standardního vzorníku</t>
  </si>
  <si>
    <t>Doprava a montáž</t>
  </si>
  <si>
    <t xml:space="preserve">Zaškolení </t>
  </si>
  <si>
    <t xml:space="preserve">Součástí předmětu plnění je doprava, montáž a uvedení do provozuschopného stavu. </t>
  </si>
  <si>
    <t xml:space="preserve">CENA V KČ BEZ DPH CELKEM ZA POLOŽKU </t>
  </si>
  <si>
    <t>CELKOVÁ CENA V KČ BEZ DPH</t>
  </si>
  <si>
    <t xml:space="preserve">Dodavatel vyplní jednotkovou nabídkovu cenou ve všech žlutě podbarvených polích. Cena musí být konečná včetně všech souvisejících požadavků a nákladů stanovených zadávací dokumentací (zejména doprava a montáž plnění, zaškolení v požadovaném rozsahu, a jiné).  
Vyplněním Přílohy č. 1 - Technická specifikace a položkový rozpočet dodavatel zohledňuje a akceptuje veškeré požadavky stanovené zadávací dokumentací. Dodavatel jako součást své nabídky předloží dostupné firemní prospekty nebo internetové stránky výrobce nebo katalogové či technické listy apod., ze kterých bude možné ověřit splnění požadavků daných zadávací dokumentací. Takovéto dokumenty musí být předloženy v českém, slovenském nebo anglickém jazyce. </t>
  </si>
  <si>
    <t>Součástí plnění je zaškolení k obsluze pro alespoň 5 osob v rozsahu 2 hodiny</t>
  </si>
  <si>
    <t>JEDNOTKOVÁ CENA V KČ BEZ DPH 
(včetně dopravy, montáže, zaškolení a všech souvisejících nákladů a požadavků zadávací dokumentace)</t>
  </si>
  <si>
    <t>Manuál - návod</t>
  </si>
  <si>
    <t xml:space="preserve">dodání návodu k obsluze (v českém a / nebo anglickém jazyce) v tištěné i elektronické podobě </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</si>
</sst>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s>
  <fonts count="43">
    <font>
      <sz val="11"/>
      <color theme="1"/>
      <name val="Calibri"/>
      <family val="2"/>
    </font>
    <font>
      <sz val="11"/>
      <color indexed="8"/>
      <name val="Calibri"/>
      <family val="2"/>
    </font>
    <font>
      <sz val="11"/>
      <name val="Arial"/>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8"/>
      <name val="Arial"/>
      <family val="2"/>
    </font>
    <font>
      <b/>
      <sz val="11"/>
      <color indexed="8"/>
      <name val="Arial"/>
      <family val="2"/>
    </font>
    <font>
      <b/>
      <sz val="20"/>
      <color indexed="8"/>
      <name val="Arial"/>
      <family val="2"/>
    </font>
    <font>
      <b/>
      <sz val="14"/>
      <color indexed="10"/>
      <name val="Arial"/>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1"/>
      <name val="Arial"/>
      <family val="2"/>
    </font>
    <font>
      <b/>
      <sz val="11"/>
      <color theme="1"/>
      <name val="Arial"/>
      <family val="2"/>
    </font>
    <font>
      <b/>
      <sz val="14"/>
      <color rgb="FFFF0000"/>
      <name val="Arial"/>
      <family val="2"/>
    </font>
    <font>
      <b/>
      <sz val="2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
      <patternFill patternType="solid">
        <fgColor theme="0"/>
        <bgColor indexed="64"/>
      </patternFill>
    </fill>
  </fills>
  <borders count="2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25"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31" fillId="0" borderId="7" applyNumberFormat="0" applyFill="0" applyAlignment="0" applyProtection="0"/>
    <xf numFmtId="0" fontId="32" fillId="23"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8" applyNumberFormat="0" applyAlignment="0" applyProtection="0"/>
    <xf numFmtId="0" fontId="36" fillId="26" borderId="8" applyNumberFormat="0" applyAlignment="0" applyProtection="0"/>
    <xf numFmtId="0" fontId="37" fillId="26" borderId="9" applyNumberFormat="0" applyAlignment="0" applyProtection="0"/>
    <xf numFmtId="0" fontId="38" fillId="0" borderId="0" applyNumberFormat="0" applyFill="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cellStyleXfs>
  <cellXfs count="46">
    <xf numFmtId="0" fontId="0" fillId="0" borderId="0" xfId="0" applyFont="1" applyAlignment="1">
      <alignment/>
    </xf>
    <xf numFmtId="0" fontId="0" fillId="0" borderId="0" xfId="0" applyAlignment="1" applyProtection="1">
      <alignment/>
      <protection locked="0"/>
    </xf>
    <xf numFmtId="0" fontId="0" fillId="0" borderId="0" xfId="0" applyAlignment="1" applyProtection="1">
      <alignment horizontal="center"/>
      <protection locked="0"/>
    </xf>
    <xf numFmtId="0" fontId="39" fillId="0" borderId="10" xfId="0" applyFont="1" applyFill="1" applyBorder="1" applyAlignment="1" applyProtection="1">
      <alignment horizontal="left" vertical="center" wrapText="1"/>
      <protection/>
    </xf>
    <xf numFmtId="0" fontId="2" fillId="0" borderId="11" xfId="0" applyFont="1" applyFill="1" applyBorder="1" applyAlignment="1" applyProtection="1">
      <alignment horizontal="left" vertical="center" wrapText="1"/>
      <protection/>
    </xf>
    <xf numFmtId="0" fontId="39" fillId="0" borderId="11" xfId="0" applyFont="1" applyFill="1" applyBorder="1" applyAlignment="1" applyProtection="1">
      <alignment horizontal="left" vertical="center" wrapText="1"/>
      <protection/>
    </xf>
    <xf numFmtId="0" fontId="39" fillId="0" borderId="11" xfId="0" applyFont="1" applyFill="1" applyBorder="1" applyAlignment="1" applyProtection="1">
      <alignment horizontal="center" vertical="center" wrapText="1"/>
      <protection/>
    </xf>
    <xf numFmtId="0" fontId="39" fillId="0" borderId="11" xfId="0" applyFont="1" applyFill="1" applyBorder="1" applyAlignment="1" applyProtection="1">
      <alignment vertical="center" wrapText="1"/>
      <protection/>
    </xf>
    <xf numFmtId="0" fontId="2" fillId="0" borderId="11" xfId="0" applyFont="1" applyFill="1" applyBorder="1" applyAlignment="1" applyProtection="1">
      <alignment horizontal="center" vertical="center" wrapText="1"/>
      <protection/>
    </xf>
    <xf numFmtId="0" fontId="39" fillId="0" borderId="11" xfId="0" applyFont="1" applyBorder="1" applyAlignment="1" applyProtection="1">
      <alignment vertical="center"/>
      <protection/>
    </xf>
    <xf numFmtId="0" fontId="39" fillId="0" borderId="11" xfId="0" applyFont="1" applyBorder="1" applyAlignment="1" applyProtection="1">
      <alignment vertical="center" wrapText="1"/>
      <protection/>
    </xf>
    <xf numFmtId="0" fontId="39" fillId="0" borderId="11" xfId="0" applyFont="1" applyBorder="1" applyAlignment="1" applyProtection="1">
      <alignment horizontal="center" vertical="center"/>
      <protection/>
    </xf>
    <xf numFmtId="0" fontId="39" fillId="0" borderId="11" xfId="0" applyFont="1" applyBorder="1" applyAlignment="1" applyProtection="1">
      <alignment horizontal="left" vertical="center" wrapText="1"/>
      <protection/>
    </xf>
    <xf numFmtId="0" fontId="39" fillId="0" borderId="11" xfId="0" applyFont="1" applyBorder="1" applyAlignment="1" applyProtection="1">
      <alignment horizontal="center" vertical="center" wrapText="1"/>
      <protection/>
    </xf>
    <xf numFmtId="0" fontId="40" fillId="0" borderId="11" xfId="0" applyFont="1" applyBorder="1" applyAlignment="1" applyProtection="1">
      <alignment vertical="center" wrapText="1"/>
      <protection/>
    </xf>
    <xf numFmtId="44" fontId="39" fillId="33" borderId="11" xfId="0" applyNumberFormat="1" applyFont="1" applyFill="1" applyBorder="1" applyAlignment="1" applyProtection="1">
      <alignment vertical="center" wrapText="1"/>
      <protection locked="0"/>
    </xf>
    <xf numFmtId="0" fontId="40" fillId="0" borderId="11" xfId="0" applyFont="1" applyBorder="1" applyAlignment="1" applyProtection="1">
      <alignment horizontal="center" vertical="center" wrapText="1"/>
      <protection/>
    </xf>
    <xf numFmtId="0" fontId="40" fillId="0" borderId="11" xfId="0" applyFont="1" applyFill="1" applyBorder="1" applyAlignment="1" applyProtection="1">
      <alignment horizontal="center" vertical="center" wrapText="1"/>
      <protection/>
    </xf>
    <xf numFmtId="0" fontId="0" fillId="0" borderId="12" xfId="0" applyBorder="1" applyAlignment="1" applyProtection="1">
      <alignment/>
      <protection locked="0"/>
    </xf>
    <xf numFmtId="0" fontId="40" fillId="0" borderId="10" xfId="0" applyFont="1" applyBorder="1" applyAlignment="1" applyProtection="1">
      <alignment horizontal="center" vertical="center" wrapText="1"/>
      <protection/>
    </xf>
    <xf numFmtId="0" fontId="39" fillId="0" borderId="10" xfId="0" applyFont="1" applyBorder="1" applyAlignment="1" applyProtection="1">
      <alignment horizontal="left" vertical="center" wrapText="1"/>
      <protection/>
    </xf>
    <xf numFmtId="44" fontId="40" fillId="8" borderId="13" xfId="0" applyNumberFormat="1" applyFont="1" applyFill="1" applyBorder="1" applyAlignment="1" applyProtection="1">
      <alignment vertical="center"/>
      <protection/>
    </xf>
    <xf numFmtId="0" fontId="41" fillId="0" borderId="14" xfId="0" applyFont="1" applyFill="1" applyBorder="1" applyAlignment="1" applyProtection="1">
      <alignment vertical="center" wrapText="1"/>
      <protection/>
    </xf>
    <xf numFmtId="0" fontId="40" fillId="34" borderId="11" xfId="0" applyFont="1" applyFill="1" applyBorder="1" applyAlignment="1" applyProtection="1">
      <alignment horizontal="center" vertical="center" wrapText="1"/>
      <protection/>
    </xf>
    <xf numFmtId="0" fontId="40" fillId="34" borderId="13" xfId="0" applyFont="1" applyFill="1" applyBorder="1" applyAlignment="1" applyProtection="1">
      <alignment horizontal="center" vertical="center" wrapText="1"/>
      <protection/>
    </xf>
    <xf numFmtId="44" fontId="39" fillId="34" borderId="13" xfId="0" applyNumberFormat="1" applyFont="1" applyFill="1" applyBorder="1" applyAlignment="1" applyProtection="1">
      <alignment vertical="center" wrapText="1"/>
      <protection/>
    </xf>
    <xf numFmtId="0" fontId="39" fillId="0" borderId="15" xfId="0" applyFont="1" applyBorder="1" applyAlignment="1" applyProtection="1">
      <alignment vertical="center"/>
      <protection/>
    </xf>
    <xf numFmtId="0" fontId="39" fillId="0" borderId="0" xfId="0" applyFont="1" applyBorder="1" applyAlignment="1" applyProtection="1">
      <alignment vertical="center"/>
      <protection/>
    </xf>
    <xf numFmtId="0" fontId="39" fillId="0" borderId="0" xfId="0" applyFont="1" applyBorder="1" applyAlignment="1" applyProtection="1">
      <alignment horizontal="center" vertical="center"/>
      <protection/>
    </xf>
    <xf numFmtId="0" fontId="0" fillId="0" borderId="16" xfId="0" applyBorder="1" applyAlignment="1" applyProtection="1">
      <alignment/>
      <protection/>
    </xf>
    <xf numFmtId="0" fontId="41" fillId="0" borderId="17" xfId="0" applyFont="1" applyBorder="1" applyAlignment="1" applyProtection="1">
      <alignment wrapText="1"/>
      <protection/>
    </xf>
    <xf numFmtId="0" fontId="41" fillId="0" borderId="18" xfId="0" applyFont="1" applyBorder="1" applyAlignment="1" applyProtection="1">
      <alignment wrapText="1"/>
      <protection/>
    </xf>
    <xf numFmtId="0" fontId="40" fillId="0" borderId="11" xfId="0" applyFont="1" applyBorder="1" applyAlignment="1" applyProtection="1">
      <alignment vertical="center" wrapText="1"/>
      <protection/>
    </xf>
    <xf numFmtId="0" fontId="40" fillId="0" borderId="13" xfId="0" applyFont="1" applyBorder="1" applyAlignment="1" applyProtection="1">
      <alignment vertical="center" wrapText="1"/>
      <protection/>
    </xf>
    <xf numFmtId="0" fontId="40" fillId="0" borderId="11" xfId="0" applyFont="1" applyFill="1" applyBorder="1" applyAlignment="1" applyProtection="1">
      <alignment horizontal="left" vertical="center" wrapText="1"/>
      <protection/>
    </xf>
    <xf numFmtId="0" fontId="40" fillId="0" borderId="13" xfId="0" applyFont="1" applyFill="1" applyBorder="1" applyAlignment="1" applyProtection="1">
      <alignment horizontal="left" vertical="center" wrapText="1"/>
      <protection/>
    </xf>
    <xf numFmtId="0" fontId="40" fillId="0" borderId="11" xfId="0" applyFont="1" applyBorder="1" applyAlignment="1" applyProtection="1">
      <alignment vertical="center"/>
      <protection/>
    </xf>
    <xf numFmtId="0" fontId="40" fillId="0" borderId="13" xfId="0" applyFont="1" applyBorder="1" applyAlignment="1" applyProtection="1">
      <alignment vertical="center"/>
      <protection/>
    </xf>
    <xf numFmtId="0" fontId="40" fillId="8" borderId="10" xfId="0" applyFont="1" applyFill="1" applyBorder="1" applyAlignment="1" applyProtection="1">
      <alignment vertical="center"/>
      <protection/>
    </xf>
    <xf numFmtId="0" fontId="40" fillId="8" borderId="11" xfId="0" applyFont="1" applyFill="1" applyBorder="1" applyAlignment="1" applyProtection="1">
      <alignment vertical="center"/>
      <protection/>
    </xf>
    <xf numFmtId="0" fontId="40" fillId="0" borderId="10" xfId="0" applyFont="1" applyBorder="1" applyAlignment="1" applyProtection="1">
      <alignment vertical="center"/>
      <protection/>
    </xf>
    <xf numFmtId="0" fontId="42" fillId="0" borderId="19" xfId="0" applyFont="1" applyBorder="1" applyAlignment="1" applyProtection="1">
      <alignment horizontal="center" vertical="center"/>
      <protection locked="0"/>
    </xf>
    <xf numFmtId="0" fontId="42" fillId="0" borderId="20" xfId="0" applyFont="1" applyBorder="1" applyAlignment="1" applyProtection="1">
      <alignment horizontal="center" vertical="center"/>
      <protection locked="0"/>
    </xf>
    <xf numFmtId="0" fontId="40" fillId="0" borderId="21" xfId="0" applyFont="1" applyFill="1" applyBorder="1" applyAlignment="1" applyProtection="1">
      <alignment horizontal="left" vertical="center" wrapText="1"/>
      <protection/>
    </xf>
    <xf numFmtId="0" fontId="40" fillId="0" borderId="22" xfId="0" applyFont="1" applyFill="1" applyBorder="1" applyAlignment="1" applyProtection="1">
      <alignment horizontal="left" vertical="center" wrapText="1"/>
      <protection/>
    </xf>
    <xf numFmtId="0" fontId="40" fillId="0" borderId="23" xfId="0" applyFont="1" applyFill="1" applyBorder="1" applyAlignment="1" applyProtection="1">
      <alignment horizontal="left" vertical="center" wrapText="1"/>
      <protection/>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1571625</xdr:colOff>
      <xdr:row>18</xdr:row>
      <xdr:rowOff>0</xdr:rowOff>
    </xdr:from>
    <xdr:to>
      <xdr:col>8</xdr:col>
      <xdr:colOff>523875</xdr:colOff>
      <xdr:row>18</xdr:row>
      <xdr:rowOff>0</xdr:rowOff>
    </xdr:to>
    <xdr:pic>
      <xdr:nvPicPr>
        <xdr:cNvPr id="1" name="Obrázek 1"/>
        <xdr:cNvPicPr preferRelativeResize="1">
          <a:picLocks noChangeAspect="1"/>
        </xdr:cNvPicPr>
      </xdr:nvPicPr>
      <xdr:blipFill>
        <a:blip r:embed="rId1"/>
        <a:stretch>
          <a:fillRect/>
        </a:stretch>
      </xdr:blipFill>
      <xdr:spPr>
        <a:xfrm>
          <a:off x="14125575" y="9182100"/>
          <a:ext cx="224790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28"/>
  <sheetViews>
    <sheetView tabSelected="1" zoomScale="85" zoomScaleNormal="85" zoomScalePageLayoutView="0" workbookViewId="0" topLeftCell="A10">
      <selection activeCell="G15" sqref="G15"/>
    </sheetView>
  </sheetViews>
  <sheetFormatPr defaultColWidth="9.140625" defaultRowHeight="15"/>
  <cols>
    <col min="1" max="1" width="22.57421875" style="1" customWidth="1"/>
    <col min="2" max="2" width="18.28125" style="1" customWidth="1"/>
    <col min="3" max="3" width="89.57421875" style="1" customWidth="1"/>
    <col min="4" max="4" width="25.57421875" style="2" customWidth="1"/>
    <col min="5" max="5" width="20.421875" style="2" customWidth="1"/>
    <col min="6" max="6" width="11.8515625" style="1" customWidth="1"/>
    <col min="7" max="7" width="24.8515625" style="1" customWidth="1"/>
    <col min="8" max="8" width="24.57421875" style="1" customWidth="1"/>
    <col min="9" max="16384" width="9.140625" style="1" customWidth="1"/>
  </cols>
  <sheetData>
    <row r="1" spans="1:8" ht="42" customHeight="1">
      <c r="A1" s="41" t="s">
        <v>61</v>
      </c>
      <c r="B1" s="42"/>
      <c r="C1" s="42"/>
      <c r="D1" s="42"/>
      <c r="E1" s="42"/>
      <c r="F1" s="42"/>
      <c r="G1" s="42"/>
      <c r="H1" s="18"/>
    </row>
    <row r="2" spans="1:8" ht="132" customHeight="1">
      <c r="A2" s="19" t="s">
        <v>5</v>
      </c>
      <c r="B2" s="16" t="s">
        <v>4</v>
      </c>
      <c r="C2" s="17" t="s">
        <v>3</v>
      </c>
      <c r="D2" s="16" t="s">
        <v>2</v>
      </c>
      <c r="E2" s="16" t="s">
        <v>1</v>
      </c>
      <c r="F2" s="16" t="s">
        <v>0</v>
      </c>
      <c r="G2" s="23" t="s">
        <v>71</v>
      </c>
      <c r="H2" s="24" t="s">
        <v>67</v>
      </c>
    </row>
    <row r="3" spans="1:8" ht="49.5" customHeight="1">
      <c r="A3" s="3" t="s">
        <v>6</v>
      </c>
      <c r="B3" s="4" t="s">
        <v>6</v>
      </c>
      <c r="C3" s="5" t="s">
        <v>62</v>
      </c>
      <c r="D3" s="6" t="s">
        <v>7</v>
      </c>
      <c r="E3" s="6" t="s">
        <v>8</v>
      </c>
      <c r="F3" s="7">
        <v>1</v>
      </c>
      <c r="G3" s="15"/>
      <c r="H3" s="25">
        <f aca="true" t="shared" si="0" ref="H3:H15">G3</f>
        <v>0</v>
      </c>
    </row>
    <row r="4" spans="1:8" ht="48" customHeight="1">
      <c r="A4" s="3" t="s">
        <v>6</v>
      </c>
      <c r="B4" s="4" t="s">
        <v>9</v>
      </c>
      <c r="C4" s="5" t="s">
        <v>10</v>
      </c>
      <c r="D4" s="6"/>
      <c r="E4" s="6" t="s">
        <v>8</v>
      </c>
      <c r="F4" s="7">
        <v>1</v>
      </c>
      <c r="G4" s="15"/>
      <c r="H4" s="25">
        <f t="shared" si="0"/>
        <v>0</v>
      </c>
    </row>
    <row r="5" spans="1:8" ht="35.25" customHeight="1">
      <c r="A5" s="3" t="s">
        <v>6</v>
      </c>
      <c r="B5" s="4" t="s">
        <v>11</v>
      </c>
      <c r="C5" s="5" t="s">
        <v>12</v>
      </c>
      <c r="D5" s="6" t="s">
        <v>41</v>
      </c>
      <c r="E5" s="6" t="s">
        <v>8</v>
      </c>
      <c r="F5" s="7">
        <v>1</v>
      </c>
      <c r="G5" s="15"/>
      <c r="H5" s="25">
        <f t="shared" si="0"/>
        <v>0</v>
      </c>
    </row>
    <row r="6" spans="1:8" ht="36.75" customHeight="1">
      <c r="A6" s="3" t="s">
        <v>6</v>
      </c>
      <c r="B6" s="4" t="s">
        <v>13</v>
      </c>
      <c r="C6" s="5" t="s">
        <v>25</v>
      </c>
      <c r="D6" s="6" t="s">
        <v>26</v>
      </c>
      <c r="E6" s="6" t="s">
        <v>8</v>
      </c>
      <c r="F6" s="7">
        <v>1</v>
      </c>
      <c r="G6" s="15"/>
      <c r="H6" s="25">
        <f t="shared" si="0"/>
        <v>0</v>
      </c>
    </row>
    <row r="7" spans="1:8" ht="42.75">
      <c r="A7" s="3" t="s">
        <v>14</v>
      </c>
      <c r="B7" s="4" t="s">
        <v>15</v>
      </c>
      <c r="C7" s="5" t="s">
        <v>16</v>
      </c>
      <c r="D7" s="6" t="s">
        <v>17</v>
      </c>
      <c r="E7" s="6" t="s">
        <v>8</v>
      </c>
      <c r="F7" s="7">
        <v>1</v>
      </c>
      <c r="G7" s="15"/>
      <c r="H7" s="25">
        <f t="shared" si="0"/>
        <v>0</v>
      </c>
    </row>
    <row r="8" spans="1:8" ht="26.25" customHeight="1">
      <c r="A8" s="3" t="s">
        <v>14</v>
      </c>
      <c r="B8" s="4" t="s">
        <v>18</v>
      </c>
      <c r="C8" s="5" t="s">
        <v>19</v>
      </c>
      <c r="D8" s="6" t="s">
        <v>20</v>
      </c>
      <c r="E8" s="6" t="s">
        <v>8</v>
      </c>
      <c r="F8" s="7">
        <v>1</v>
      </c>
      <c r="G8" s="15"/>
      <c r="H8" s="25">
        <f t="shared" si="0"/>
        <v>0</v>
      </c>
    </row>
    <row r="9" spans="1:8" ht="31.5" customHeight="1">
      <c r="A9" s="3" t="s">
        <v>14</v>
      </c>
      <c r="B9" s="4" t="s">
        <v>21</v>
      </c>
      <c r="C9" s="5" t="s">
        <v>22</v>
      </c>
      <c r="D9" s="8"/>
      <c r="E9" s="6" t="s">
        <v>8</v>
      </c>
      <c r="F9" s="7">
        <v>1</v>
      </c>
      <c r="G9" s="15"/>
      <c r="H9" s="25">
        <f t="shared" si="0"/>
        <v>0</v>
      </c>
    </row>
    <row r="10" spans="1:8" ht="35.25" customHeight="1">
      <c r="A10" s="3" t="s">
        <v>14</v>
      </c>
      <c r="B10" s="4" t="s">
        <v>13</v>
      </c>
      <c r="C10" s="5" t="s">
        <v>23</v>
      </c>
      <c r="D10" s="6" t="s">
        <v>24</v>
      </c>
      <c r="E10" s="6" t="s">
        <v>8</v>
      </c>
      <c r="F10" s="7">
        <v>1</v>
      </c>
      <c r="G10" s="15"/>
      <c r="H10" s="25">
        <f t="shared" si="0"/>
        <v>0</v>
      </c>
    </row>
    <row r="11" spans="1:8" ht="50.25" customHeight="1">
      <c r="A11" s="3" t="s">
        <v>27</v>
      </c>
      <c r="B11" s="5" t="s">
        <v>28</v>
      </c>
      <c r="C11" s="5" t="s">
        <v>29</v>
      </c>
      <c r="D11" s="6" t="s">
        <v>30</v>
      </c>
      <c r="E11" s="6" t="s">
        <v>8</v>
      </c>
      <c r="F11" s="7">
        <v>1</v>
      </c>
      <c r="G11" s="15"/>
      <c r="H11" s="25">
        <f t="shared" si="0"/>
        <v>0</v>
      </c>
    </row>
    <row r="12" spans="1:8" ht="32.25" customHeight="1">
      <c r="A12" s="3" t="s">
        <v>27</v>
      </c>
      <c r="B12" s="5" t="s">
        <v>13</v>
      </c>
      <c r="C12" s="5" t="s">
        <v>31</v>
      </c>
      <c r="D12" s="6" t="s">
        <v>32</v>
      </c>
      <c r="E12" s="6" t="s">
        <v>8</v>
      </c>
      <c r="F12" s="7">
        <v>1</v>
      </c>
      <c r="G12" s="15"/>
      <c r="H12" s="25">
        <f t="shared" si="0"/>
        <v>0</v>
      </c>
    </row>
    <row r="13" spans="1:8" ht="18.75" customHeight="1">
      <c r="A13" s="3" t="s">
        <v>33</v>
      </c>
      <c r="B13" s="9" t="s">
        <v>33</v>
      </c>
      <c r="C13" s="10" t="s">
        <v>43</v>
      </c>
      <c r="D13" s="11" t="s">
        <v>44</v>
      </c>
      <c r="E13" s="11" t="s">
        <v>8</v>
      </c>
      <c r="F13" s="7">
        <v>1</v>
      </c>
      <c r="G13" s="15"/>
      <c r="H13" s="25">
        <f t="shared" si="0"/>
        <v>0</v>
      </c>
    </row>
    <row r="14" spans="1:8" ht="19.5" customHeight="1">
      <c r="A14" s="3" t="s">
        <v>33</v>
      </c>
      <c r="B14" s="5" t="s">
        <v>45</v>
      </c>
      <c r="C14" s="5" t="s">
        <v>46</v>
      </c>
      <c r="D14" s="6" t="s">
        <v>47</v>
      </c>
      <c r="E14" s="6" t="s">
        <v>8</v>
      </c>
      <c r="F14" s="7">
        <v>1</v>
      </c>
      <c r="G14" s="15"/>
      <c r="H14" s="25">
        <f t="shared" si="0"/>
        <v>0</v>
      </c>
    </row>
    <row r="15" spans="1:8" ht="36" customHeight="1">
      <c r="A15" s="3" t="s">
        <v>33</v>
      </c>
      <c r="B15" s="5" t="s">
        <v>48</v>
      </c>
      <c r="C15" s="5" t="s">
        <v>49</v>
      </c>
      <c r="D15" s="6" t="s">
        <v>50</v>
      </c>
      <c r="E15" s="6" t="s">
        <v>8</v>
      </c>
      <c r="F15" s="7">
        <v>1</v>
      </c>
      <c r="G15" s="15"/>
      <c r="H15" s="25">
        <f t="shared" si="0"/>
        <v>0</v>
      </c>
    </row>
    <row r="16" spans="1:8" ht="28.5">
      <c r="A16" s="3" t="s">
        <v>33</v>
      </c>
      <c r="B16" s="5" t="s">
        <v>51</v>
      </c>
      <c r="C16" s="5" t="s">
        <v>52</v>
      </c>
      <c r="D16" s="6" t="s">
        <v>34</v>
      </c>
      <c r="E16" s="6" t="s">
        <v>8</v>
      </c>
      <c r="F16" s="7">
        <v>2</v>
      </c>
      <c r="G16" s="15"/>
      <c r="H16" s="25">
        <f>G16*2</f>
        <v>0</v>
      </c>
    </row>
    <row r="17" spans="1:8" ht="24.75" customHeight="1">
      <c r="A17" s="3" t="s">
        <v>33</v>
      </c>
      <c r="B17" s="5" t="s">
        <v>35</v>
      </c>
      <c r="C17" s="5" t="s">
        <v>37</v>
      </c>
      <c r="D17" s="6" t="s">
        <v>36</v>
      </c>
      <c r="E17" s="6" t="s">
        <v>8</v>
      </c>
      <c r="F17" s="7">
        <v>1</v>
      </c>
      <c r="G17" s="15"/>
      <c r="H17" s="25">
        <f>G17</f>
        <v>0</v>
      </c>
    </row>
    <row r="18" spans="1:8" ht="33.75" customHeight="1">
      <c r="A18" s="20" t="s">
        <v>38</v>
      </c>
      <c r="B18" s="12" t="s">
        <v>39</v>
      </c>
      <c r="C18" s="5" t="s">
        <v>42</v>
      </c>
      <c r="D18" s="13" t="s">
        <v>40</v>
      </c>
      <c r="E18" s="6" t="s">
        <v>8</v>
      </c>
      <c r="F18" s="10">
        <v>1</v>
      </c>
      <c r="G18" s="15"/>
      <c r="H18" s="25">
        <f>G18</f>
        <v>0</v>
      </c>
    </row>
    <row r="19" spans="1:8" ht="30" customHeight="1">
      <c r="A19" s="38" t="s">
        <v>68</v>
      </c>
      <c r="B19" s="39"/>
      <c r="C19" s="39"/>
      <c r="D19" s="39"/>
      <c r="E19" s="39"/>
      <c r="F19" s="39"/>
      <c r="G19" s="39"/>
      <c r="H19" s="21">
        <f>SUM(H3:H18)</f>
        <v>0</v>
      </c>
    </row>
    <row r="20" spans="1:8" ht="15">
      <c r="A20" s="26"/>
      <c r="B20" s="27"/>
      <c r="C20" s="27"/>
      <c r="D20" s="28"/>
      <c r="E20" s="28"/>
      <c r="F20" s="27"/>
      <c r="G20" s="27"/>
      <c r="H20" s="29"/>
    </row>
    <row r="21" spans="1:8" ht="30" customHeight="1">
      <c r="A21" s="40" t="s">
        <v>53</v>
      </c>
      <c r="B21" s="14" t="s">
        <v>64</v>
      </c>
      <c r="C21" s="32" t="s">
        <v>66</v>
      </c>
      <c r="D21" s="32"/>
      <c r="E21" s="32"/>
      <c r="F21" s="32"/>
      <c r="G21" s="32"/>
      <c r="H21" s="33"/>
    </row>
    <row r="22" spans="1:8" ht="30" customHeight="1">
      <c r="A22" s="40"/>
      <c r="B22" s="14" t="s">
        <v>65</v>
      </c>
      <c r="C22" s="34" t="s">
        <v>70</v>
      </c>
      <c r="D22" s="34"/>
      <c r="E22" s="34"/>
      <c r="F22" s="34"/>
      <c r="G22" s="34"/>
      <c r="H22" s="35"/>
    </row>
    <row r="23" spans="1:8" ht="30" customHeight="1">
      <c r="A23" s="40"/>
      <c r="B23" s="14" t="s">
        <v>72</v>
      </c>
      <c r="C23" s="43" t="s">
        <v>73</v>
      </c>
      <c r="D23" s="44"/>
      <c r="E23" s="44"/>
      <c r="F23" s="44"/>
      <c r="G23" s="44"/>
      <c r="H23" s="45"/>
    </row>
    <row r="24" spans="1:8" ht="30" customHeight="1">
      <c r="A24" s="40"/>
      <c r="B24" s="14" t="s">
        <v>58</v>
      </c>
      <c r="C24" s="32" t="s">
        <v>63</v>
      </c>
      <c r="D24" s="32"/>
      <c r="E24" s="32"/>
      <c r="F24" s="32"/>
      <c r="G24" s="32"/>
      <c r="H24" s="33"/>
    </row>
    <row r="25" spans="1:8" ht="72.75" customHeight="1">
      <c r="A25" s="40"/>
      <c r="B25" s="14" t="s">
        <v>58</v>
      </c>
      <c r="C25" s="32" t="s">
        <v>59</v>
      </c>
      <c r="D25" s="32"/>
      <c r="E25" s="32"/>
      <c r="F25" s="32"/>
      <c r="G25" s="32"/>
      <c r="H25" s="33"/>
    </row>
    <row r="26" spans="1:8" ht="28.5" customHeight="1">
      <c r="A26" s="40"/>
      <c r="B26" s="14" t="s">
        <v>56</v>
      </c>
      <c r="C26" s="36" t="s">
        <v>54</v>
      </c>
      <c r="D26" s="36"/>
      <c r="E26" s="36"/>
      <c r="F26" s="36"/>
      <c r="G26" s="36"/>
      <c r="H26" s="37"/>
    </row>
    <row r="27" spans="1:8" ht="28.5" customHeight="1">
      <c r="A27" s="40"/>
      <c r="B27" s="14" t="s">
        <v>55</v>
      </c>
      <c r="C27" s="36" t="s">
        <v>57</v>
      </c>
      <c r="D27" s="36"/>
      <c r="E27" s="36"/>
      <c r="F27" s="36"/>
      <c r="G27" s="36"/>
      <c r="H27" s="37"/>
    </row>
    <row r="28" spans="1:8" ht="114" customHeight="1" thickBot="1">
      <c r="A28" s="22" t="s">
        <v>60</v>
      </c>
      <c r="B28" s="30" t="s">
        <v>69</v>
      </c>
      <c r="C28" s="30"/>
      <c r="D28" s="30"/>
      <c r="E28" s="30"/>
      <c r="F28" s="30"/>
      <c r="G28" s="30"/>
      <c r="H28" s="31"/>
    </row>
  </sheetData>
  <sheetProtection password="C099" sheet="1" selectLockedCells="1"/>
  <mergeCells count="11">
    <mergeCell ref="A19:G19"/>
    <mergeCell ref="A21:A27"/>
    <mergeCell ref="A1:G1"/>
    <mergeCell ref="C23:H23"/>
    <mergeCell ref="B28:H28"/>
    <mergeCell ref="C21:H21"/>
    <mergeCell ref="C24:H24"/>
    <mergeCell ref="C22:H22"/>
    <mergeCell ref="C25:H25"/>
    <mergeCell ref="C26:H26"/>
    <mergeCell ref="C27:H27"/>
  </mergeCells>
  <printOptions/>
  <pageMargins left="0.25" right="0.25" top="0.75" bottom="0.75" header="0.3" footer="0.3"/>
  <pageSetup fitToHeight="0" fitToWidth="1" horizontalDpi="600" verticalDpi="600" orientation="portrait" paperSize="9"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Jana Čechová</dc:creator>
  <cp:keywords/>
  <dc:description/>
  <cp:lastModifiedBy>mikusova</cp:lastModifiedBy>
  <dcterms:created xsi:type="dcterms:W3CDTF">2019-04-05T13:13:54Z</dcterms:created>
  <dcterms:modified xsi:type="dcterms:W3CDTF">2020-01-15T15:01:51Z</dcterms:modified>
  <cp:category/>
  <cp:version/>
  <cp:contentType/>
  <cp:contentStatus/>
</cp:coreProperties>
</file>