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tabRatio="742" activeTab="0"/>
  </bookViews>
  <sheets>
    <sheet name="Technická specifikace" sheetId="11" r:id="rId1"/>
  </sheets>
  <definedNames>
    <definedName name="_xlnm.Print_Area" localSheetId="0">'Technická specifikace'!$A$1:$I$41</definedName>
  </definedNames>
  <calcPr calcId="162913"/>
</workbook>
</file>

<file path=xl/sharedStrings.xml><?xml version="1.0" encoding="utf-8"?>
<sst xmlns="http://schemas.openxmlformats.org/spreadsheetml/2006/main" count="111" uniqueCount="79">
  <si>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</si>
  <si>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</si>
  <si>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</si>
  <si>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</si>
  <si>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</si>
  <si>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>POPIS VÝROBKU</t>
  </si>
  <si>
    <t>OZNAČENÍ VÝROBKU</t>
  </si>
  <si>
    <t>101.1</t>
  </si>
  <si>
    <t>Stůl vyšetřovací</t>
  </si>
  <si>
    <t>Deska pracovní - nerez AISI 304, celková tl. pracovní desky 30 mm</t>
  </si>
  <si>
    <t>Konstrukce ocelová z profilu 30 x 30 mm</t>
  </si>
  <si>
    <t>N2008</t>
  </si>
  <si>
    <t>1500 x 750 x 900</t>
  </si>
  <si>
    <t>1500 x 650 x 870</t>
  </si>
  <si>
    <t>Policový stojan</t>
  </si>
  <si>
    <t>1190 x 510 x 1600</t>
  </si>
  <si>
    <t>N2008a</t>
  </si>
  <si>
    <t>Stůl laboratorní jednostranný pro práci ve stoje</t>
  </si>
  <si>
    <t>N2007</t>
  </si>
  <si>
    <t>Skříňka nástěnná, otevřená, výškově nastavitelná police</t>
  </si>
  <si>
    <t>Deska pracovní - dlažba keramická kyselinovzdorná formátu 300 x 300 mm</t>
  </si>
  <si>
    <t>1500 x 750 x 30</t>
  </si>
  <si>
    <t>1000 x 900 x 30</t>
  </si>
  <si>
    <t>1000 x 800 x 870</t>
  </si>
  <si>
    <t>500 x 320 x 480</t>
  </si>
  <si>
    <t>Deska pracovní - lamino soulep tl. 36 mm</t>
  </si>
  <si>
    <t>N2018</t>
  </si>
  <si>
    <t>cca 1000 x 900 x 900</t>
  </si>
  <si>
    <t>Stůl jednostranný pro práci v sedě</t>
  </si>
  <si>
    <t>Skříňka vestavná do výklenku - pravá pozice</t>
  </si>
  <si>
    <t>Skříňka vestavná do výklenku - levá pozice</t>
  </si>
  <si>
    <t>cca 1100 x 300 x 1850</t>
  </si>
  <si>
    <t>cca 1100 x 300 x 1250</t>
  </si>
  <si>
    <t>Kontejner zásuvkový</t>
  </si>
  <si>
    <t>450 x 500 x 620</t>
  </si>
  <si>
    <t>Skříňky a kontejnery</t>
  </si>
  <si>
    <t>Stojan je konstruován k univerzálnímu uplatnění v zařízeních pro chov a držení malých laboratorních zvířat, v navazujících laboratořích a dalších pomocných prostorech, pojízdná úprava,  nerezový materiál, výška 1600 mm, 4 drátěné police, šířka police 510 mm, délka police 1190 mm, nosnost 50 kg</t>
  </si>
  <si>
    <t>Skříň úložná - 4x plné dveře s dotahem, 7 nastavitelných polic</t>
  </si>
  <si>
    <t>Skříňový nástavec - 2x plné dveře s dotahem, 1 nastavitelná police</t>
  </si>
  <si>
    <t>Skříňka vestavná - do výklenku, otevřené provedení, 8 výškově nastavitelných polic, nutné doměření na místě realizace - vysoké provedení - levá pozice</t>
  </si>
  <si>
    <t>Skříňka vestavná - do výklenku, otevřené provedení, 5 výškově nastavitelných polic, nutné doměření na místě realizace - nízké provedení - pravá pozice</t>
  </si>
  <si>
    <t>Kontejner pojízdný, zásuvkový - 4x zásuvka s plnovýsuvem, 4x kolečka, 2 ks s brzdou</t>
  </si>
  <si>
    <t>OST</t>
  </si>
  <si>
    <t>Ostatní</t>
  </si>
  <si>
    <t>Montáž včetně instalačního materiálu</t>
  </si>
  <si>
    <t>Doprava - Brno</t>
  </si>
  <si>
    <t>Úklid</t>
  </si>
  <si>
    <t>Dílenská dokumentace na CD</t>
  </si>
  <si>
    <t>ROZMĚRY (šířka x hloubka x výška) v mm</t>
  </si>
  <si>
    <t>24 měsíců</t>
  </si>
  <si>
    <t>ZÁRUKA minimálně</t>
  </si>
  <si>
    <r>
      <t>0422019 Dodávka laboratorního nábytku pro budovu D</t>
    </r>
    <r>
      <rPr>
        <b/>
        <sz val="20"/>
        <rFont val="Calibri"/>
        <family val="2"/>
        <scheme val="minor"/>
      </rPr>
      <t xml:space="preserve"> - opakování - TECHNICKÁ SPECIFIKACE NÁBYTKU</t>
    </r>
  </si>
  <si>
    <t>cca 1200 x 750 x 750</t>
  </si>
  <si>
    <t>cca 1200 x 750 x 30</t>
  </si>
  <si>
    <t>cca 1200 x 650 x 720</t>
  </si>
  <si>
    <t>Deska pracovní - vysokotlaký laminát tl. 30 mm</t>
  </si>
  <si>
    <t>Konstrukce ocelová z profilu 40 x 40 mm</t>
  </si>
  <si>
    <t>Skřínová sestava - rohová</t>
  </si>
  <si>
    <t>Skříň úložná - 2x posuvné dveře, 7 nastavitelných polic</t>
  </si>
  <si>
    <t>cca2350 x cca900 x cca2900</t>
  </si>
  <si>
    <t>cca 800 x 420 x cca 2000</t>
  </si>
  <si>
    <t>cca 900 x 750 x cca 2000</t>
  </si>
  <si>
    <t>cca 800 x 420 x cca 900</t>
  </si>
  <si>
    <t>Skříňový nástavec - 1x posuvné dveře, 1 nastavitelná police</t>
  </si>
  <si>
    <t>cca 900 x 750 x cca 900</t>
  </si>
  <si>
    <t>cca 1650 x 600 x 750</t>
  </si>
  <si>
    <t>cca 1650 x 600 x 36</t>
  </si>
  <si>
    <t>cca 1650 x 500 x 710</t>
  </si>
  <si>
    <t>cca 1800 x 750 x 750</t>
  </si>
  <si>
    <t>cca 1800 x 750 x 30</t>
  </si>
  <si>
    <t>cca 1800 x 650 x 720</t>
  </si>
  <si>
    <t>1200 x 600 x 750</t>
  </si>
  <si>
    <t>1200 x 600 x 36</t>
  </si>
  <si>
    <t>1200 x 500 x 710</t>
  </si>
  <si>
    <t>Konstrukce ocelová z profilu 40 x 40 mm, opatřená kolečky s brzdou</t>
  </si>
  <si>
    <t>Stůl mobilní pro práci v sedě</t>
  </si>
  <si>
    <t xml:space="preserve">Doměr </t>
  </si>
  <si>
    <t>ks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</si>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</sst>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double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 applyAlignment="1">
      <alignment horizontal="center" vertical="top" wrapText="1"/>
    </xf>
    <xf numFmtId="0" fontId="3" fillId="0" borderId="0" xfId="0" applyFont="1"/>
    <xf numFmtId="0" fontId="0" fillId="0" borderId="2" xfId="0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/>
    <xf numFmtId="0" fontId="0" fillId="0" borderId="0" xfId="0" applyAlignment="1">
      <alignment vertical="top"/>
    </xf>
    <xf numFmtId="0" fontId="6" fillId="0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0" xfId="0" applyFont="1"/>
    <xf numFmtId="0" fontId="5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64" fontId="0" fillId="2" borderId="2" xfId="0" applyNumberFormat="1" applyFill="1" applyBorder="1" applyAlignment="1">
      <alignment horizontal="center" vertical="top" wrapText="1"/>
    </xf>
    <xf numFmtId="164" fontId="0" fillId="3" borderId="3" xfId="0" applyNumberFormat="1" applyFont="1" applyFill="1" applyBorder="1" applyAlignment="1" applyProtection="1">
      <alignment horizontal="center" vertical="top" wrapText="1"/>
      <protection locked="0"/>
    </xf>
    <xf numFmtId="164" fontId="5" fillId="3" borderId="3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0" xfId="0" applyNumberFormat="1"/>
    <xf numFmtId="164" fontId="0" fillId="2" borderId="5" xfId="0" applyNumberForma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64" fontId="0" fillId="2" borderId="9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4" fontId="0" fillId="3" borderId="10" xfId="0" applyNumberFormat="1" applyFont="1" applyFill="1" applyBorder="1" applyAlignment="1" applyProtection="1">
      <alignment horizontal="center" vertical="top" wrapText="1"/>
      <protection locked="0"/>
    </xf>
    <xf numFmtId="164" fontId="0" fillId="2" borderId="11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164" fontId="5" fillId="2" borderId="9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64" fontId="5" fillId="3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8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164" fontId="7" fillId="4" borderId="12" xfId="0" applyNumberFormat="1" applyFont="1" applyFill="1" applyBorder="1" applyAlignment="1">
      <alignment horizontal="center" vertical="top" wrapText="1"/>
    </xf>
    <xf numFmtId="164" fontId="8" fillId="4" borderId="12" xfId="0" applyNumberFormat="1" applyFont="1" applyFill="1" applyBorder="1" applyAlignment="1">
      <alignment horizontal="center" vertical="top" wrapText="1"/>
    </xf>
    <xf numFmtId="164" fontId="5" fillId="5" borderId="8" xfId="0" applyNumberFormat="1" applyFont="1" applyFill="1" applyBorder="1" applyAlignment="1" applyProtection="1">
      <alignment horizontal="center" vertical="top" wrapText="1"/>
      <protection/>
    </xf>
    <xf numFmtId="0" fontId="7" fillId="5" borderId="6" xfId="0" applyFont="1" applyFill="1" applyBorder="1" applyAlignment="1" applyProtection="1">
      <alignment horizontal="center" vertical="top" wrapText="1"/>
      <protection/>
    </xf>
    <xf numFmtId="164" fontId="7" fillId="4" borderId="13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7" fillId="0" borderId="14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8" xfId="0" applyFont="1" applyBorder="1" applyAlignment="1">
      <alignment horizontal="center" vertical="top" wrapText="1"/>
    </xf>
    <xf numFmtId="164" fontId="0" fillId="5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 wrapText="1"/>
    </xf>
    <xf numFmtId="164" fontId="0" fillId="3" borderId="7" xfId="0" applyNumberFormat="1" applyFont="1" applyFill="1" applyBorder="1" applyAlignment="1" applyProtection="1">
      <alignment horizontal="center" vertical="top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center" vertical="top" wrapText="1"/>
    </xf>
    <xf numFmtId="164" fontId="0" fillId="5" borderId="6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Font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64" fontId="0" fillId="3" borderId="19" xfId="0" applyNumberFormat="1" applyFont="1" applyFill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164" fontId="0" fillId="2" borderId="10" xfId="0" applyNumberFormat="1" applyFont="1" applyFill="1" applyBorder="1" applyAlignment="1">
      <alignment horizontal="center" vertical="top" wrapText="1"/>
    </xf>
    <xf numFmtId="164" fontId="7" fillId="0" borderId="6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41</xdr:row>
      <xdr:rowOff>0</xdr:rowOff>
    </xdr:from>
    <xdr:to>
      <xdr:col>10</xdr:col>
      <xdr:colOff>1343025</xdr:colOff>
      <xdr:row>41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25700" y="9839325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="85" zoomScaleNormal="85" workbookViewId="0" topLeftCell="A14">
      <selection activeCell="H44" sqref="H44"/>
    </sheetView>
  </sheetViews>
  <sheetFormatPr defaultColWidth="9.140625" defaultRowHeight="15"/>
  <cols>
    <col min="1" max="1" width="18.57421875" style="0" customWidth="1"/>
    <col min="2" max="2" width="36.57421875" style="0" customWidth="1"/>
    <col min="3" max="3" width="78.140625" style="0" customWidth="1"/>
    <col min="4" max="4" width="25.57421875" style="0" customWidth="1"/>
    <col min="5" max="6" width="15.7109375" style="0" customWidth="1"/>
    <col min="8" max="8" width="12.57421875" style="24" customWidth="1"/>
    <col min="9" max="9" width="14.8515625" style="24" customWidth="1"/>
    <col min="10" max="10" width="13.7109375" style="0" customWidth="1"/>
    <col min="11" max="11" width="30.7109375" style="8" customWidth="1"/>
  </cols>
  <sheetData>
    <row r="1" spans="1:9" ht="26.4" thickBot="1">
      <c r="A1" s="84" t="s">
        <v>51</v>
      </c>
      <c r="B1" s="84"/>
      <c r="C1" s="84"/>
      <c r="D1" s="84"/>
      <c r="E1" s="84"/>
      <c r="F1" s="84"/>
      <c r="G1" s="84"/>
      <c r="H1" s="84"/>
      <c r="I1" s="84"/>
    </row>
    <row r="2" spans="1:11" ht="58.8" thickBot="1" thickTop="1">
      <c r="A2" s="1" t="s">
        <v>6</v>
      </c>
      <c r="B2" s="3" t="s">
        <v>0</v>
      </c>
      <c r="C2" s="4" t="s">
        <v>5</v>
      </c>
      <c r="D2" s="19" t="s">
        <v>48</v>
      </c>
      <c r="E2" s="19" t="s">
        <v>50</v>
      </c>
      <c r="F2" s="3" t="s">
        <v>1</v>
      </c>
      <c r="G2" s="3" t="s">
        <v>2</v>
      </c>
      <c r="H2" s="21" t="s">
        <v>4</v>
      </c>
      <c r="I2" s="25" t="s">
        <v>3</v>
      </c>
      <c r="J2" s="9"/>
      <c r="K2" s="10"/>
    </row>
    <row r="3" spans="1:11" ht="15" customHeight="1">
      <c r="A3" s="56" t="s">
        <v>7</v>
      </c>
      <c r="B3" s="29" t="s">
        <v>8</v>
      </c>
      <c r="C3" s="57"/>
      <c r="D3" s="30" t="s">
        <v>12</v>
      </c>
      <c r="E3" s="31" t="s">
        <v>49</v>
      </c>
      <c r="F3" s="58" t="s">
        <v>11</v>
      </c>
      <c r="G3" s="30">
        <v>1</v>
      </c>
      <c r="H3" s="59"/>
      <c r="I3" s="50">
        <f>SUM(I4:I5)</f>
        <v>0</v>
      </c>
      <c r="J3" s="11"/>
      <c r="K3" s="12"/>
    </row>
    <row r="4" spans="1:11" s="18" customFormat="1" ht="15" customHeight="1">
      <c r="A4" s="60"/>
      <c r="B4" s="15"/>
      <c r="C4" s="16" t="s">
        <v>9</v>
      </c>
      <c r="D4" s="17" t="s">
        <v>21</v>
      </c>
      <c r="E4" s="5"/>
      <c r="F4" s="17"/>
      <c r="G4" s="17">
        <v>1</v>
      </c>
      <c r="H4" s="22"/>
      <c r="I4" s="32">
        <f>H4*G4</f>
        <v>0</v>
      </c>
      <c r="J4" s="11"/>
      <c r="K4" s="12"/>
    </row>
    <row r="5" spans="1:11" s="18" customFormat="1" ht="15" customHeight="1" thickBot="1">
      <c r="A5" s="61"/>
      <c r="B5" s="33"/>
      <c r="C5" s="34" t="s">
        <v>10</v>
      </c>
      <c r="D5" s="36" t="s">
        <v>13</v>
      </c>
      <c r="E5" s="35"/>
      <c r="F5" s="36"/>
      <c r="G5" s="36">
        <v>1</v>
      </c>
      <c r="H5" s="37"/>
      <c r="I5" s="38">
        <f>H5*G5</f>
        <v>0</v>
      </c>
      <c r="J5" s="11"/>
      <c r="K5" s="12"/>
    </row>
    <row r="6" spans="1:11" ht="60" customHeight="1" thickBot="1">
      <c r="A6" s="62">
        <v>102</v>
      </c>
      <c r="B6" s="27" t="s">
        <v>14</v>
      </c>
      <c r="C6" s="63" t="s">
        <v>36</v>
      </c>
      <c r="D6" s="28" t="s">
        <v>15</v>
      </c>
      <c r="E6" s="31" t="s">
        <v>49</v>
      </c>
      <c r="F6" s="64" t="s">
        <v>16</v>
      </c>
      <c r="G6" s="28">
        <v>2</v>
      </c>
      <c r="H6" s="65"/>
      <c r="I6" s="54">
        <f>G6*H6</f>
        <v>0</v>
      </c>
      <c r="J6" s="11"/>
      <c r="K6" s="10"/>
    </row>
    <row r="7" spans="1:11" s="7" customFormat="1" ht="30" customHeight="1">
      <c r="A7" s="66">
        <v>105</v>
      </c>
      <c r="B7" s="40" t="s">
        <v>17</v>
      </c>
      <c r="C7" s="41"/>
      <c r="D7" s="42" t="s">
        <v>27</v>
      </c>
      <c r="E7" s="31" t="s">
        <v>49</v>
      </c>
      <c r="F7" s="31" t="s">
        <v>18</v>
      </c>
      <c r="G7" s="42">
        <v>1</v>
      </c>
      <c r="H7" s="52"/>
      <c r="I7" s="51">
        <f>SUM(I8:I10)</f>
        <v>0</v>
      </c>
      <c r="J7" s="11"/>
      <c r="K7" s="12"/>
    </row>
    <row r="8" spans="1:11" s="7" customFormat="1" ht="15" customHeight="1">
      <c r="A8" s="67"/>
      <c r="B8" s="14"/>
      <c r="C8" s="6" t="s">
        <v>20</v>
      </c>
      <c r="D8" s="5" t="s">
        <v>22</v>
      </c>
      <c r="E8" s="5"/>
      <c r="F8" s="5"/>
      <c r="G8" s="5">
        <v>1</v>
      </c>
      <c r="H8" s="23"/>
      <c r="I8" s="43">
        <f>G8*H8</f>
        <v>0</v>
      </c>
      <c r="J8" s="11"/>
      <c r="K8" s="12"/>
    </row>
    <row r="9" spans="1:11" s="7" customFormat="1" ht="15" customHeight="1">
      <c r="A9" s="67"/>
      <c r="B9" s="14"/>
      <c r="C9" s="6" t="s">
        <v>10</v>
      </c>
      <c r="D9" s="5" t="s">
        <v>23</v>
      </c>
      <c r="E9" s="5"/>
      <c r="F9" s="5"/>
      <c r="G9" s="5">
        <v>1</v>
      </c>
      <c r="H9" s="23"/>
      <c r="I9" s="43">
        <f>G9*H9</f>
        <v>0</v>
      </c>
      <c r="J9" s="11"/>
      <c r="K9" s="12"/>
    </row>
    <row r="10" spans="1:11" s="7" customFormat="1" ht="15" customHeight="1" thickBot="1">
      <c r="A10" s="68"/>
      <c r="B10" s="44"/>
      <c r="C10" s="45" t="s">
        <v>19</v>
      </c>
      <c r="D10" s="35" t="s">
        <v>24</v>
      </c>
      <c r="E10" s="35"/>
      <c r="F10" s="35"/>
      <c r="G10" s="35">
        <v>2</v>
      </c>
      <c r="H10" s="46"/>
      <c r="I10" s="43">
        <f>G10*H10</f>
        <v>0</v>
      </c>
      <c r="J10" s="11"/>
      <c r="K10" s="12"/>
    </row>
    <row r="11" spans="1:11" ht="15" customHeight="1">
      <c r="A11" s="66">
        <v>202</v>
      </c>
      <c r="B11" s="40" t="s">
        <v>28</v>
      </c>
      <c r="C11" s="57"/>
      <c r="D11" s="30" t="s">
        <v>52</v>
      </c>
      <c r="E11" s="31" t="s">
        <v>49</v>
      </c>
      <c r="F11" s="58" t="s">
        <v>26</v>
      </c>
      <c r="G11" s="47">
        <v>2</v>
      </c>
      <c r="H11" s="59"/>
      <c r="I11" s="50">
        <f>SUM(I12:I13)</f>
        <v>0</v>
      </c>
      <c r="J11" s="11"/>
      <c r="K11" s="12"/>
    </row>
    <row r="12" spans="1:11" ht="15" customHeight="1">
      <c r="A12" s="60"/>
      <c r="B12" s="13"/>
      <c r="C12" s="6" t="s">
        <v>55</v>
      </c>
      <c r="D12" s="17" t="s">
        <v>53</v>
      </c>
      <c r="E12" s="5"/>
      <c r="F12" s="17"/>
      <c r="G12" s="17">
        <v>2</v>
      </c>
      <c r="H12" s="22"/>
      <c r="I12" s="32">
        <f>G12*H12</f>
        <v>0</v>
      </c>
      <c r="J12" s="55"/>
      <c r="K12" s="12"/>
    </row>
    <row r="13" spans="1:11" ht="15" customHeight="1" thickBot="1">
      <c r="A13" s="61"/>
      <c r="B13" s="48"/>
      <c r="C13" s="45" t="s">
        <v>56</v>
      </c>
      <c r="D13" s="36" t="s">
        <v>54</v>
      </c>
      <c r="E13" s="35"/>
      <c r="F13" s="36"/>
      <c r="G13" s="36">
        <v>2</v>
      </c>
      <c r="H13" s="37"/>
      <c r="I13" s="38">
        <f>H13*G13</f>
        <v>0</v>
      </c>
      <c r="J13" s="11"/>
      <c r="K13" s="12"/>
    </row>
    <row r="14" spans="1:11" ht="15" customHeight="1">
      <c r="A14" s="56">
        <v>203</v>
      </c>
      <c r="B14" s="29" t="s">
        <v>57</v>
      </c>
      <c r="C14" s="57"/>
      <c r="D14" s="30" t="s">
        <v>59</v>
      </c>
      <c r="E14" s="31" t="s">
        <v>49</v>
      </c>
      <c r="F14" s="58" t="s">
        <v>26</v>
      </c>
      <c r="G14" s="30">
        <v>1</v>
      </c>
      <c r="H14" s="59"/>
      <c r="I14" s="50">
        <f>SUM(I15:I19)</f>
        <v>0</v>
      </c>
      <c r="J14" s="11"/>
      <c r="K14" s="12"/>
    </row>
    <row r="15" spans="1:11" ht="15" customHeight="1">
      <c r="A15" s="60"/>
      <c r="B15" s="13"/>
      <c r="C15" s="16" t="s">
        <v>37</v>
      </c>
      <c r="D15" s="17" t="s">
        <v>60</v>
      </c>
      <c r="E15" s="5"/>
      <c r="F15" s="17"/>
      <c r="G15" s="17">
        <v>2</v>
      </c>
      <c r="H15" s="22"/>
      <c r="I15" s="32">
        <f>H15*G15</f>
        <v>0</v>
      </c>
      <c r="J15" s="11"/>
      <c r="K15" s="12"/>
    </row>
    <row r="16" spans="1:11" ht="15" customHeight="1">
      <c r="A16" s="60"/>
      <c r="B16" s="13"/>
      <c r="C16" s="16" t="s">
        <v>58</v>
      </c>
      <c r="D16" s="17" t="s">
        <v>61</v>
      </c>
      <c r="E16" s="5"/>
      <c r="F16" s="17"/>
      <c r="G16" s="17">
        <v>1</v>
      </c>
      <c r="H16" s="22"/>
      <c r="I16" s="32">
        <f>H16*G16</f>
        <v>0</v>
      </c>
      <c r="J16" s="11"/>
      <c r="K16" s="12"/>
    </row>
    <row r="17" spans="1:11" ht="15" customHeight="1">
      <c r="A17" s="60"/>
      <c r="B17" s="13"/>
      <c r="C17" s="6" t="s">
        <v>38</v>
      </c>
      <c r="D17" s="17" t="s">
        <v>62</v>
      </c>
      <c r="E17" s="5"/>
      <c r="F17" s="17"/>
      <c r="G17" s="17">
        <v>2</v>
      </c>
      <c r="H17" s="22"/>
      <c r="I17" s="32">
        <f>H17*G17</f>
        <v>0</v>
      </c>
      <c r="J17" s="55"/>
      <c r="K17" s="12"/>
    </row>
    <row r="18" spans="1:11" ht="15" customHeight="1">
      <c r="A18" s="78"/>
      <c r="B18" s="79"/>
      <c r="C18" s="80" t="s">
        <v>63</v>
      </c>
      <c r="D18" s="81" t="s">
        <v>64</v>
      </c>
      <c r="E18" s="82"/>
      <c r="F18" s="81"/>
      <c r="G18" s="81">
        <v>1</v>
      </c>
      <c r="H18" s="83"/>
      <c r="I18" s="32">
        <f>H18*G18</f>
        <v>0</v>
      </c>
      <c r="J18" s="55"/>
      <c r="K18" s="12"/>
    </row>
    <row r="19" spans="1:11" ht="15" customHeight="1" thickBot="1">
      <c r="A19" s="61"/>
      <c r="B19" s="48"/>
      <c r="C19" s="34" t="s">
        <v>76</v>
      </c>
      <c r="D19" s="36" t="s">
        <v>77</v>
      </c>
      <c r="E19" s="35"/>
      <c r="F19" s="36"/>
      <c r="G19" s="36">
        <v>1</v>
      </c>
      <c r="H19" s="37"/>
      <c r="I19" s="32">
        <f>H19*G19</f>
        <v>0</v>
      </c>
      <c r="J19" s="11"/>
      <c r="K19" s="12"/>
    </row>
    <row r="20" spans="1:11" ht="15" customHeight="1">
      <c r="A20" s="56">
        <v>204</v>
      </c>
      <c r="B20" s="29" t="s">
        <v>28</v>
      </c>
      <c r="C20" s="57"/>
      <c r="D20" s="30" t="s">
        <v>65</v>
      </c>
      <c r="E20" s="31" t="s">
        <v>49</v>
      </c>
      <c r="F20" s="58" t="s">
        <v>26</v>
      </c>
      <c r="G20" s="30">
        <v>2</v>
      </c>
      <c r="H20" s="59"/>
      <c r="I20" s="50">
        <f>SUM(I21:I22)</f>
        <v>0</v>
      </c>
      <c r="J20" s="11"/>
      <c r="K20" s="12"/>
    </row>
    <row r="21" spans="1:11" ht="15" customHeight="1">
      <c r="A21" s="60"/>
      <c r="B21" s="13"/>
      <c r="C21" s="16" t="s">
        <v>25</v>
      </c>
      <c r="D21" s="17" t="s">
        <v>66</v>
      </c>
      <c r="E21" s="5"/>
      <c r="F21" s="17"/>
      <c r="G21" s="17">
        <v>2</v>
      </c>
      <c r="H21" s="22"/>
      <c r="I21" s="32">
        <f>H21*G21</f>
        <v>0</v>
      </c>
      <c r="J21" s="11"/>
      <c r="K21" s="12"/>
    </row>
    <row r="22" spans="1:11" ht="15" customHeight="1" thickBot="1">
      <c r="A22" s="61"/>
      <c r="B22" s="48"/>
      <c r="C22" s="34" t="s">
        <v>56</v>
      </c>
      <c r="D22" s="36" t="s">
        <v>67</v>
      </c>
      <c r="E22" s="35"/>
      <c r="F22" s="36"/>
      <c r="G22" s="36">
        <v>2</v>
      </c>
      <c r="H22" s="37"/>
      <c r="I22" s="38">
        <f>H22*G22</f>
        <v>0</v>
      </c>
      <c r="J22" s="11"/>
      <c r="K22" s="12"/>
    </row>
    <row r="23" spans="1:11" ht="15" customHeight="1">
      <c r="A23" s="56">
        <v>205</v>
      </c>
      <c r="B23" s="29" t="s">
        <v>28</v>
      </c>
      <c r="C23" s="57"/>
      <c r="D23" s="30" t="s">
        <v>68</v>
      </c>
      <c r="E23" s="31" t="s">
        <v>49</v>
      </c>
      <c r="F23" s="58" t="s">
        <v>26</v>
      </c>
      <c r="G23" s="30">
        <v>2</v>
      </c>
      <c r="H23" s="59"/>
      <c r="I23" s="50">
        <f>SUM(I24:I25)</f>
        <v>0</v>
      </c>
      <c r="J23" s="11"/>
      <c r="K23" s="12"/>
    </row>
    <row r="24" spans="1:11" ht="15" customHeight="1">
      <c r="A24" s="69"/>
      <c r="B24" s="13"/>
      <c r="C24" s="16" t="s">
        <v>55</v>
      </c>
      <c r="D24" s="17" t="s">
        <v>69</v>
      </c>
      <c r="E24" s="5"/>
      <c r="F24" s="17"/>
      <c r="G24" s="17">
        <v>2</v>
      </c>
      <c r="H24" s="22"/>
      <c r="I24" s="32">
        <f>H24*G24</f>
        <v>0</v>
      </c>
      <c r="J24" s="11"/>
      <c r="K24" s="12"/>
    </row>
    <row r="25" spans="1:11" ht="15" customHeight="1" thickBot="1">
      <c r="A25" s="70"/>
      <c r="B25" s="48"/>
      <c r="C25" s="34" t="s">
        <v>56</v>
      </c>
      <c r="D25" s="36" t="s">
        <v>70</v>
      </c>
      <c r="E25" s="35"/>
      <c r="F25" s="36"/>
      <c r="G25" s="36">
        <v>2</v>
      </c>
      <c r="H25" s="37"/>
      <c r="I25" s="38">
        <f>H25*G25</f>
        <v>0</v>
      </c>
      <c r="J25" s="11"/>
      <c r="K25" s="12"/>
    </row>
    <row r="26" spans="1:11" ht="15" customHeight="1">
      <c r="A26" s="56">
        <v>206</v>
      </c>
      <c r="B26" s="29" t="s">
        <v>28</v>
      </c>
      <c r="C26" s="57"/>
      <c r="D26" s="30" t="s">
        <v>52</v>
      </c>
      <c r="E26" s="31" t="s">
        <v>49</v>
      </c>
      <c r="F26" s="58" t="s">
        <v>26</v>
      </c>
      <c r="G26" s="30">
        <v>1</v>
      </c>
      <c r="H26" s="59"/>
      <c r="I26" s="50">
        <f>SUM(I27:I28)</f>
        <v>0</v>
      </c>
      <c r="J26" s="11"/>
      <c r="K26" s="12"/>
    </row>
    <row r="27" spans="1:11" ht="15" customHeight="1">
      <c r="A27" s="69"/>
      <c r="B27" s="13"/>
      <c r="C27" s="16" t="s">
        <v>55</v>
      </c>
      <c r="D27" s="17" t="s">
        <v>53</v>
      </c>
      <c r="E27" s="5"/>
      <c r="F27" s="17"/>
      <c r="G27" s="17">
        <v>1</v>
      </c>
      <c r="H27" s="22"/>
      <c r="I27" s="32">
        <f>H27*G27</f>
        <v>0</v>
      </c>
      <c r="J27" s="11"/>
      <c r="K27" s="12"/>
    </row>
    <row r="28" spans="1:11" ht="15" customHeight="1" thickBot="1">
      <c r="A28" s="70"/>
      <c r="B28" s="48"/>
      <c r="C28" s="34" t="s">
        <v>56</v>
      </c>
      <c r="D28" s="36" t="s">
        <v>54</v>
      </c>
      <c r="E28" s="35"/>
      <c r="F28" s="36"/>
      <c r="G28" s="36">
        <v>1</v>
      </c>
      <c r="H28" s="37"/>
      <c r="I28" s="38">
        <f>H28*G28</f>
        <v>0</v>
      </c>
      <c r="J28" s="11"/>
      <c r="K28" s="12"/>
    </row>
    <row r="29" spans="1:11" ht="15" customHeight="1">
      <c r="A29" s="56">
        <v>207</v>
      </c>
      <c r="B29" s="29" t="s">
        <v>75</v>
      </c>
      <c r="C29" s="57"/>
      <c r="D29" s="30" t="s">
        <v>71</v>
      </c>
      <c r="E29" s="31" t="s">
        <v>49</v>
      </c>
      <c r="F29" s="58" t="s">
        <v>26</v>
      </c>
      <c r="G29" s="30">
        <v>2</v>
      </c>
      <c r="H29" s="59"/>
      <c r="I29" s="50">
        <f>SUM(I30:I31)</f>
        <v>0</v>
      </c>
      <c r="J29" s="11"/>
      <c r="K29" s="12"/>
    </row>
    <row r="30" spans="1:11" ht="15" customHeight="1">
      <c r="A30" s="69"/>
      <c r="B30" s="13"/>
      <c r="C30" s="16" t="s">
        <v>25</v>
      </c>
      <c r="D30" s="17" t="s">
        <v>72</v>
      </c>
      <c r="E30" s="5"/>
      <c r="F30" s="17"/>
      <c r="G30" s="17">
        <v>2</v>
      </c>
      <c r="H30" s="22"/>
      <c r="I30" s="32">
        <f>H30*G30</f>
        <v>0</v>
      </c>
      <c r="J30" s="11"/>
      <c r="K30" s="12"/>
    </row>
    <row r="31" spans="1:11" ht="15" customHeight="1" thickBot="1">
      <c r="A31" s="70"/>
      <c r="B31" s="48"/>
      <c r="C31" s="34" t="s">
        <v>74</v>
      </c>
      <c r="D31" s="36" t="s">
        <v>73</v>
      </c>
      <c r="E31" s="35"/>
      <c r="F31" s="36"/>
      <c r="G31" s="36">
        <v>2</v>
      </c>
      <c r="H31" s="37"/>
      <c r="I31" s="38">
        <f>H31*G31</f>
        <v>0</v>
      </c>
      <c r="J31" s="11"/>
      <c r="K31" s="12"/>
    </row>
    <row r="32" spans="1:11" ht="15" customHeight="1">
      <c r="A32" s="56">
        <v>210</v>
      </c>
      <c r="B32" s="29" t="s">
        <v>35</v>
      </c>
      <c r="C32" s="71"/>
      <c r="D32" s="58"/>
      <c r="E32" s="31"/>
      <c r="F32" s="58"/>
      <c r="G32" s="58"/>
      <c r="H32" s="59"/>
      <c r="I32" s="50">
        <f>SUM(I33:I35)</f>
        <v>0</v>
      </c>
      <c r="J32" s="11"/>
      <c r="K32" s="12"/>
    </row>
    <row r="33" spans="1:11" ht="30" customHeight="1">
      <c r="A33" s="60"/>
      <c r="B33" s="15" t="s">
        <v>30</v>
      </c>
      <c r="C33" s="16" t="s">
        <v>39</v>
      </c>
      <c r="D33" s="17" t="s">
        <v>31</v>
      </c>
      <c r="E33" s="5" t="s">
        <v>49</v>
      </c>
      <c r="F33" s="17" t="s">
        <v>26</v>
      </c>
      <c r="G33" s="20">
        <v>1</v>
      </c>
      <c r="H33" s="22"/>
      <c r="I33" s="32">
        <f>H33*G33</f>
        <v>0</v>
      </c>
      <c r="J33" s="11"/>
      <c r="K33" s="12"/>
    </row>
    <row r="34" spans="1:11" ht="30" customHeight="1">
      <c r="A34" s="60"/>
      <c r="B34" s="15" t="s">
        <v>29</v>
      </c>
      <c r="C34" s="16" t="s">
        <v>40</v>
      </c>
      <c r="D34" s="17" t="s">
        <v>32</v>
      </c>
      <c r="E34" s="5" t="s">
        <v>49</v>
      </c>
      <c r="F34" s="17" t="s">
        <v>26</v>
      </c>
      <c r="G34" s="20">
        <v>1</v>
      </c>
      <c r="H34" s="22"/>
      <c r="I34" s="32">
        <f>H34*G34</f>
        <v>0</v>
      </c>
      <c r="J34" s="11"/>
      <c r="K34" s="12"/>
    </row>
    <row r="35" spans="1:11" ht="30" customHeight="1" thickBot="1">
      <c r="A35" s="61"/>
      <c r="B35" s="33" t="s">
        <v>33</v>
      </c>
      <c r="C35" s="34" t="s">
        <v>41</v>
      </c>
      <c r="D35" s="36" t="s">
        <v>34</v>
      </c>
      <c r="E35" s="35" t="s">
        <v>49</v>
      </c>
      <c r="F35" s="36" t="s">
        <v>26</v>
      </c>
      <c r="G35" s="49">
        <v>9</v>
      </c>
      <c r="H35" s="37"/>
      <c r="I35" s="38">
        <f>H35*G35</f>
        <v>0</v>
      </c>
      <c r="J35" s="11"/>
      <c r="K35" s="12"/>
    </row>
    <row r="36" spans="1:11" ht="15" customHeight="1">
      <c r="A36" s="72" t="s">
        <v>42</v>
      </c>
      <c r="B36" s="39" t="s">
        <v>43</v>
      </c>
      <c r="C36" s="73"/>
      <c r="D36" s="74"/>
      <c r="E36" s="26"/>
      <c r="F36" s="74"/>
      <c r="G36" s="53"/>
      <c r="H36" s="75"/>
      <c r="I36" s="75"/>
      <c r="J36" s="11"/>
      <c r="K36" s="12"/>
    </row>
    <row r="37" spans="1:11" ht="15" customHeight="1">
      <c r="A37" s="76"/>
      <c r="B37" s="15" t="s">
        <v>44</v>
      </c>
      <c r="C37" s="16"/>
      <c r="D37" s="17"/>
      <c r="E37" s="5"/>
      <c r="F37" s="17"/>
      <c r="G37" s="17">
        <v>1</v>
      </c>
      <c r="H37" s="22"/>
      <c r="I37" s="77">
        <f>H37*G37</f>
        <v>0</v>
      </c>
      <c r="J37" s="11"/>
      <c r="K37" s="12"/>
    </row>
    <row r="38" spans="1:11" ht="15" customHeight="1">
      <c r="A38" s="76"/>
      <c r="B38" s="15" t="s">
        <v>45</v>
      </c>
      <c r="C38" s="16"/>
      <c r="D38" s="17"/>
      <c r="E38" s="5"/>
      <c r="F38" s="17"/>
      <c r="G38" s="17">
        <v>1</v>
      </c>
      <c r="H38" s="22"/>
      <c r="I38" s="77">
        <f>H38*G38</f>
        <v>0</v>
      </c>
      <c r="J38" s="11"/>
      <c r="K38" s="12"/>
    </row>
    <row r="39" spans="1:11" ht="15" customHeight="1">
      <c r="A39" s="76"/>
      <c r="B39" s="15" t="s">
        <v>46</v>
      </c>
      <c r="C39" s="16"/>
      <c r="D39" s="17"/>
      <c r="E39" s="5"/>
      <c r="F39" s="17"/>
      <c r="G39" s="17">
        <v>1</v>
      </c>
      <c r="H39" s="22"/>
      <c r="I39" s="77">
        <f>H39*G39</f>
        <v>0</v>
      </c>
      <c r="J39" s="11"/>
      <c r="K39" s="12"/>
    </row>
    <row r="40" spans="1:11" ht="15" customHeight="1" thickBot="1">
      <c r="A40" s="87"/>
      <c r="B40" s="33" t="s">
        <v>47</v>
      </c>
      <c r="C40" s="34"/>
      <c r="D40" s="36"/>
      <c r="E40" s="35"/>
      <c r="F40" s="36"/>
      <c r="G40" s="36">
        <v>1</v>
      </c>
      <c r="H40" s="37"/>
      <c r="I40" s="88">
        <f>H40*G40</f>
        <v>0</v>
      </c>
      <c r="J40" s="11"/>
      <c r="K40" s="12"/>
    </row>
    <row r="41" spans="1:9" ht="15" customHeight="1">
      <c r="A41" s="85" t="s">
        <v>78</v>
      </c>
      <c r="B41" s="86"/>
      <c r="C41" s="86"/>
      <c r="D41" s="86"/>
      <c r="E41" s="86"/>
      <c r="F41" s="86"/>
      <c r="G41" s="86"/>
      <c r="H41" s="86"/>
      <c r="I41" s="89">
        <f>SUM(I3,I7,I11,I14,I20,I23,I26,I29,I32,I37,I38,I39,I40,I6)</f>
        <v>0</v>
      </c>
    </row>
    <row r="42" ht="15" customHeight="1"/>
    <row r="43" ht="15" customHeight="1"/>
    <row r="44" ht="15" customHeight="1">
      <c r="A44" s="2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31" ht="15" customHeight="1"/>
  </sheetData>
  <sheetProtection sheet="1" objects="1" scenarios="1"/>
  <mergeCells count="2">
    <mergeCell ref="A1:I1"/>
    <mergeCell ref="B41:H41"/>
  </mergeCells>
  <printOptions/>
  <pageMargins left="0.7" right="0.7" top="0.787401575" bottom="0.787401575" header="0.3" footer="0.3"/>
  <pageSetup fitToHeight="1" fitToWidth="1" horizontalDpi="1200" verticalDpi="12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KŠ</cp:lastModifiedBy>
  <cp:lastPrinted>2019-12-09T11:31:22Z</cp:lastPrinted>
  <dcterms:created xsi:type="dcterms:W3CDTF">2017-11-15T08:19:42Z</dcterms:created>
  <dcterms:modified xsi:type="dcterms:W3CDTF">2019-12-19T12:20:31Z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