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IT 2\0372019 Dodávka notebooků pro PEF_5 - opakování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TP!$G$6:$G$60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2" l="1"/>
  <c r="J27" i="2" s="1"/>
  <c r="I27" i="2" s="1"/>
  <c r="H46" i="2" l="1"/>
  <c r="J46" i="2" s="1"/>
  <c r="I46" i="2" s="1"/>
  <c r="H7" i="2" l="1"/>
  <c r="H60" i="2" s="1"/>
  <c r="J7" i="2" l="1"/>
  <c r="J60" i="2" s="1"/>
  <c r="I7" i="2" l="1"/>
  <c r="I60" i="2" s="1"/>
</calcChain>
</file>

<file path=xl/sharedStrings.xml><?xml version="1.0" encoding="utf-8"?>
<sst xmlns="http://schemas.openxmlformats.org/spreadsheetml/2006/main" count="136" uniqueCount="90">
  <si>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</si>
  <si>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</si>
  <si>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</si>
  <si>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</si>
  <si>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</si>
  <si>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</si>
  <si>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</si>
  <si>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</si>
  <si>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</si>
  <si>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</si>
  <si>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</si>
  <si>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</si>
  <si>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</si>
  <si>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</si>
  <si>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</si>
  <si>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</si>
  <si>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</si>
  <si>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</si>
  <si>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</si>
  <si>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rozlišení displeje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</si>
  <si>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</si>
  <si>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</si>
  <si>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</si>
  <si>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</si>
  <si>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</si>
  <si>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Konvertibilní notebook</t>
  </si>
  <si>
    <t>PassMark – G3D Mark min. 1700</t>
  </si>
  <si>
    <t>PassMark – CPU Mark min. 7800, 64 bit, alespoň 4 jádra, min. 4 MB mezipaměti; model se sníženou spotřebou</t>
  </si>
  <si>
    <t>min. 8 GB, min. typ DDR4</t>
  </si>
  <si>
    <t>min. 500 GB, NVMe</t>
  </si>
  <si>
    <t>min. 1920x1080 pixelů</t>
  </si>
  <si>
    <t>úhlopříčka displeje</t>
  </si>
  <si>
    <t>min. 13 palců, max. 14 palců</t>
  </si>
  <si>
    <t>typ displeje</t>
  </si>
  <si>
    <t>technologie srovnatelná barevným podáním s technologií IPS, LED podsvícení, dotykový</t>
  </si>
  <si>
    <t>síťové vlastnosti</t>
  </si>
  <si>
    <t>podpora WiFi 802.11ac; BT min. verze 4.2</t>
  </si>
  <si>
    <t>vlastnosti BIOSu/UEFI</t>
  </si>
  <si>
    <t>možnost vyvolání boot menu po startu</t>
  </si>
  <si>
    <t>mechanika</t>
  </si>
  <si>
    <t>bez mechaniky</t>
  </si>
  <si>
    <t>příslušenství</t>
  </si>
  <si>
    <t>kompatibilní Bluetooth pero pro psaní na obrazovce, napájecí adaptér</t>
  </si>
  <si>
    <t>maximálně 1,4 kg</t>
  </si>
  <si>
    <t>konstrukce</t>
  </si>
  <si>
    <t>Překlopiteplný (konvertibilní) notebook, celokovové šasi</t>
  </si>
  <si>
    <t>zabezpečení</t>
  </si>
  <si>
    <t>čtečka otisků prstů, HW vypnutí webkamery</t>
  </si>
  <si>
    <t>provedení klávesnice</t>
  </si>
  <si>
    <t>jazyk CZ, podsvícená</t>
  </si>
  <si>
    <t>baterie</t>
  </si>
  <si>
    <t>min. kapacita 50Wh</t>
  </si>
  <si>
    <t>min. 24 měsíců</t>
  </si>
  <si>
    <t>grafický adaptér</t>
  </si>
  <si>
    <t>Pracovní notebook 14"</t>
  </si>
  <si>
    <t>PassMark – G3D Mark min. 1000</t>
  </si>
  <si>
    <t>PassMark – CPU Mark min. 5500, 64 bit, alespoň 2 jádra, min. 4 MB mezipaměti; model se sníženou spotřebou</t>
  </si>
  <si>
    <t>min. 8 GB, min. typ DDR4, rozšiřitelná alespoň do 32 GB</t>
  </si>
  <si>
    <t>min. 250 GB, NVMe</t>
  </si>
  <si>
    <t>Rozlišení displeje</t>
  </si>
  <si>
    <t>min. 1920x1080 pixelů, LED podsvícení, 14", matný</t>
  </si>
  <si>
    <t>min. 1x USB-C s podporou USB3.1, min. 2x USB-A, jack Combo na headset, RJ-45, HDMI, čtečka SD karet</t>
  </si>
  <si>
    <t>napájecí adaptér</t>
  </si>
  <si>
    <t>Zabezpečení</t>
  </si>
  <si>
    <t>čtečka otisků prstů</t>
  </si>
  <si>
    <t>jazyk CZ</t>
  </si>
  <si>
    <t>Baterie</t>
  </si>
  <si>
    <t>min. kapacita 45Wh</t>
  </si>
  <si>
    <t>min. 60 měsíců</t>
  </si>
  <si>
    <t>17 800 bez DPH</t>
  </si>
  <si>
    <t>19 000 bez DPH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</si>
  <si>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</si>
  <si>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</si>
  <si>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</si>
  <si>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</si>
  <si>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černá/šedá.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</si>
  <si>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</si>
  <si>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</si>
  <si>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40 000 bez DPH</t>
  </si>
  <si>
    <t>min. 16 GB</t>
  </si>
  <si>
    <t>maximálně 900g</t>
  </si>
  <si>
    <t>čtečka otisků prstů, TPM</t>
  </si>
  <si>
    <t>PassMark – CPU Mark min. 3900, 64 bit, alespoň 2jádra, min. 4 MB mezipaměti; model se sníženou spotřebou</t>
  </si>
  <si>
    <t>PassMark – G3D Mark min. 750</t>
  </si>
  <si>
    <t>min. 2x USB-C s podporou USB3.1; 1xjack Combo na headset</t>
  </si>
  <si>
    <t>min. 1x USB-C s podporou USB3.1; min. 2x USB-A; jack Combo na headset</t>
  </si>
  <si>
    <t>Ultra lehký notebook</t>
  </si>
  <si>
    <t>USB-C hub s alespoň 1x USB-A výstupe, a 1xHDMI výstupem</t>
  </si>
  <si>
    <t>Kovové šasi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</si>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</sst>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0" fontId="0" fillId="9" borderId="10" xfId="0" applyFill="1" applyBorder="1"/>
    <xf numFmtId="0" fontId="0" fillId="9" borderId="0" xfId="0" applyFont="1" applyFill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vertical="center"/>
    </xf>
    <xf numFmtId="0" fontId="5" fillId="2" borderId="1" xfId="0" applyFont="1" applyFill="1" applyBorder="1"/>
    <xf numFmtId="0" fontId="0" fillId="0" borderId="1" xfId="0" applyFill="1" applyBorder="1" applyAlignment="1">
      <alignment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5" fillId="2" borderId="13" xfId="0" applyFont="1" applyFill="1" applyBorder="1"/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0" borderId="20" xfId="0" applyFill="1" applyBorder="1" applyAlignment="1">
      <alignment vertical="center"/>
    </xf>
    <xf numFmtId="0" fontId="0" fillId="3" borderId="20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/>
    <xf numFmtId="0" fontId="6" fillId="2" borderId="20" xfId="0" applyFont="1" applyFill="1" applyBorder="1" applyAlignment="1">
      <alignment wrapText="1"/>
    </xf>
    <xf numFmtId="3" fontId="0" fillId="8" borderId="2" xfId="0" applyNumberFormat="1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Alignment="1" applyProtection="1">
      <alignment horizontal="center"/>
      <protection locked="0"/>
    </xf>
    <xf numFmtId="3" fontId="0" fillId="8" borderId="5" xfId="0" applyNumberFormat="1" applyFont="1" applyFill="1" applyBorder="1" applyAlignment="1" applyProtection="1">
      <alignment horizontal="center"/>
      <protection locked="0"/>
    </xf>
    <xf numFmtId="3" fontId="0" fillId="8" borderId="6" xfId="0" applyNumberFormat="1" applyFont="1" applyFill="1" applyBorder="1" applyAlignment="1" applyProtection="1">
      <alignment horizontal="center"/>
      <protection locked="0"/>
    </xf>
    <xf numFmtId="3" fontId="0" fillId="8" borderId="7" xfId="0" applyNumberFormat="1" applyFont="1" applyFill="1" applyBorder="1" applyAlignment="1" applyProtection="1">
      <alignment horizontal="center"/>
      <protection locked="0"/>
    </xf>
    <xf numFmtId="3" fontId="0" fillId="8" borderId="8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vertical="center"/>
    </xf>
    <xf numFmtId="165" fontId="1" fillId="0" borderId="0" xfId="0" applyNumberFormat="1" applyFont="1" applyBorder="1"/>
    <xf numFmtId="0" fontId="1" fillId="0" borderId="22" xfId="0" applyFont="1" applyBorder="1" applyAlignment="1">
      <alignment horizontal="right"/>
    </xf>
    <xf numFmtId="0" fontId="0" fillId="0" borderId="23" xfId="0" applyBorder="1"/>
    <xf numFmtId="0" fontId="1" fillId="10" borderId="1" xfId="0" applyFont="1" applyFill="1" applyBorder="1" applyAlignment="1"/>
    <xf numFmtId="0" fontId="0" fillId="3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19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10" borderId="1" xfId="0" applyFont="1" applyFill="1" applyBorder="1" applyAlignment="1">
      <alignment horizontal="left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3" borderId="3" xfId="0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1" fillId="6" borderId="21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BreakPreview" zoomScale="85" zoomScaleNormal="70" zoomScaleSheetLayoutView="85" zoomScalePageLayoutView="55" workbookViewId="0">
      <selection activeCell="F7" sqref="F7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36.140625" customWidth="1"/>
    <col min="5" max="5" width="23.85546875" bestFit="1" customWidth="1"/>
    <col min="6" max="6" width="15.7109375" customWidth="1"/>
    <col min="7" max="7" width="5.140625" bestFit="1" customWidth="1"/>
    <col min="8" max="8" width="15.7109375" customWidth="1"/>
    <col min="9" max="9" width="18" customWidth="1"/>
    <col min="10" max="10" width="18.28515625" customWidth="1"/>
  </cols>
  <sheetData>
    <row r="1" spans="1:10" ht="18.75" x14ac:dyDescent="0.3">
      <c r="A1" s="1" t="s">
        <v>10</v>
      </c>
      <c r="B1" s="1"/>
    </row>
    <row r="2" spans="1:10" ht="15" customHeight="1" x14ac:dyDescent="0.25">
      <c r="A2" s="2"/>
    </row>
    <row r="3" spans="1:10" ht="15" customHeight="1" x14ac:dyDescent="0.25">
      <c r="A3" s="76" t="s">
        <v>14</v>
      </c>
      <c r="B3" s="76"/>
      <c r="C3" s="76"/>
      <c r="D3" s="76"/>
    </row>
    <row r="4" spans="1:10" s="6" customFormat="1" x14ac:dyDescent="0.25">
      <c r="A4" s="3"/>
      <c r="B4" s="4"/>
      <c r="C4" s="4"/>
      <c r="D4" s="5"/>
      <c r="E4" s="11"/>
      <c r="F4" s="12"/>
      <c r="G4" s="10"/>
      <c r="H4" s="13"/>
      <c r="I4"/>
    </row>
    <row r="5" spans="1:10" s="6" customFormat="1" x14ac:dyDescent="0.25">
      <c r="A5" s="81" t="s">
        <v>0</v>
      </c>
      <c r="B5" s="83" t="s">
        <v>1</v>
      </c>
      <c r="C5" s="84"/>
      <c r="D5" s="85" t="s">
        <v>2</v>
      </c>
      <c r="E5" s="9" t="s">
        <v>3</v>
      </c>
      <c r="F5" s="87" t="s">
        <v>16</v>
      </c>
      <c r="G5" s="77" t="s">
        <v>7</v>
      </c>
      <c r="H5" s="79" t="s">
        <v>15</v>
      </c>
      <c r="I5" s="79" t="s">
        <v>17</v>
      </c>
      <c r="J5" s="79" t="s">
        <v>18</v>
      </c>
    </row>
    <row r="6" spans="1:10" s="6" customFormat="1" ht="15.75" thickBot="1" x14ac:dyDescent="0.3">
      <c r="A6" s="82"/>
      <c r="B6" s="30" t="s">
        <v>4</v>
      </c>
      <c r="C6" s="30" t="s">
        <v>5</v>
      </c>
      <c r="D6" s="86"/>
      <c r="E6" s="31" t="s">
        <v>6</v>
      </c>
      <c r="F6" s="88"/>
      <c r="G6" s="78"/>
      <c r="H6" s="80"/>
      <c r="I6" s="80"/>
      <c r="J6" s="80"/>
    </row>
    <row r="7" spans="1:10" s="6" customFormat="1" x14ac:dyDescent="0.25">
      <c r="A7" s="61" t="s">
        <v>25</v>
      </c>
      <c r="B7" s="32" t="s">
        <v>11</v>
      </c>
      <c r="C7" s="33" t="s">
        <v>70</v>
      </c>
      <c r="D7" s="34"/>
      <c r="E7" s="65"/>
      <c r="F7" s="35"/>
      <c r="G7" s="36">
        <v>4</v>
      </c>
      <c r="H7" s="37">
        <f>F7*G7</f>
        <v>0</v>
      </c>
      <c r="I7" s="37">
        <f>J7-H7</f>
        <v>0</v>
      </c>
      <c r="J7" s="38">
        <f>H7*1.21</f>
        <v>0</v>
      </c>
    </row>
    <row r="8" spans="1:10" s="6" customFormat="1" ht="16.5" customHeight="1" x14ac:dyDescent="0.25">
      <c r="A8" s="62"/>
      <c r="B8" s="25" t="s">
        <v>53</v>
      </c>
      <c r="C8" s="54" t="s">
        <v>26</v>
      </c>
      <c r="D8" s="21"/>
      <c r="E8" s="66"/>
      <c r="F8" s="15"/>
      <c r="G8" s="16"/>
      <c r="H8" s="17"/>
      <c r="I8" s="18"/>
      <c r="J8" s="39"/>
    </row>
    <row r="9" spans="1:10" s="6" customFormat="1" ht="30" x14ac:dyDescent="0.25">
      <c r="A9" s="62"/>
      <c r="B9" s="25" t="s">
        <v>20</v>
      </c>
      <c r="C9" s="27" t="s">
        <v>27</v>
      </c>
      <c r="D9" s="22"/>
      <c r="E9" s="66"/>
      <c r="F9" s="7"/>
      <c r="G9" s="8"/>
      <c r="H9" s="14"/>
      <c r="I9" s="19"/>
      <c r="J9" s="40"/>
    </row>
    <row r="10" spans="1:10" s="6" customFormat="1" x14ac:dyDescent="0.25">
      <c r="A10" s="63"/>
      <c r="B10" s="25" t="s">
        <v>21</v>
      </c>
      <c r="C10" s="26" t="s">
        <v>28</v>
      </c>
      <c r="D10" s="22"/>
      <c r="E10" s="66"/>
      <c r="F10" s="7"/>
      <c r="G10" s="8"/>
      <c r="H10" s="14"/>
      <c r="I10" s="19"/>
      <c r="J10" s="40"/>
    </row>
    <row r="11" spans="1:10" s="6" customFormat="1" x14ac:dyDescent="0.25">
      <c r="A11" s="63"/>
      <c r="B11" s="25" t="s">
        <v>22</v>
      </c>
      <c r="C11" s="27" t="s">
        <v>29</v>
      </c>
      <c r="D11" s="22"/>
      <c r="E11" s="66"/>
      <c r="F11" s="7"/>
      <c r="G11" s="8"/>
      <c r="H11" s="14"/>
      <c r="I11" s="19"/>
      <c r="J11" s="40"/>
    </row>
    <row r="12" spans="1:10" s="6" customFormat="1" x14ac:dyDescent="0.25">
      <c r="A12" s="63"/>
      <c r="B12" s="25" t="s">
        <v>19</v>
      </c>
      <c r="C12" s="27" t="s">
        <v>30</v>
      </c>
      <c r="D12" s="22"/>
      <c r="E12" s="66"/>
      <c r="F12" s="7"/>
      <c r="G12" s="8"/>
      <c r="H12" s="14"/>
      <c r="I12" s="19"/>
      <c r="J12" s="40"/>
    </row>
    <row r="13" spans="1:10" s="6" customFormat="1" x14ac:dyDescent="0.25">
      <c r="A13" s="63"/>
      <c r="B13" s="25" t="s">
        <v>31</v>
      </c>
      <c r="C13" s="27" t="s">
        <v>32</v>
      </c>
      <c r="D13" s="22"/>
      <c r="E13" s="66"/>
      <c r="F13" s="7"/>
      <c r="G13" s="8"/>
      <c r="H13" s="14"/>
      <c r="I13" s="19"/>
      <c r="J13" s="40"/>
    </row>
    <row r="14" spans="1:10" s="6" customFormat="1" ht="30" x14ac:dyDescent="0.25">
      <c r="A14" s="63"/>
      <c r="B14" s="25" t="s">
        <v>33</v>
      </c>
      <c r="C14" s="27" t="s">
        <v>34</v>
      </c>
      <c r="D14" s="22"/>
      <c r="E14" s="66"/>
      <c r="F14" s="7"/>
      <c r="G14" s="8"/>
      <c r="H14" s="14"/>
      <c r="I14" s="19"/>
      <c r="J14" s="40"/>
    </row>
    <row r="15" spans="1:10" s="6" customFormat="1" ht="30" x14ac:dyDescent="0.25">
      <c r="A15" s="63"/>
      <c r="B15" s="25" t="s">
        <v>8</v>
      </c>
      <c r="C15" s="27" t="s">
        <v>85</v>
      </c>
      <c r="D15" s="22"/>
      <c r="E15" s="66"/>
      <c r="F15" s="7"/>
      <c r="G15" s="8"/>
      <c r="H15" s="14"/>
      <c r="I15" s="19"/>
      <c r="J15" s="40"/>
    </row>
    <row r="16" spans="1:10" s="6" customFormat="1" x14ac:dyDescent="0.25">
      <c r="A16" s="63"/>
      <c r="B16" s="25" t="s">
        <v>35</v>
      </c>
      <c r="C16" s="27" t="s">
        <v>36</v>
      </c>
      <c r="D16" s="22"/>
      <c r="E16" s="66"/>
      <c r="F16" s="7"/>
      <c r="G16" s="8"/>
      <c r="H16" s="14"/>
      <c r="I16" s="19"/>
      <c r="J16" s="40"/>
    </row>
    <row r="17" spans="1:10" s="6" customFormat="1" x14ac:dyDescent="0.25">
      <c r="A17" s="63"/>
      <c r="B17" s="25" t="s">
        <v>37</v>
      </c>
      <c r="C17" s="27" t="s">
        <v>38</v>
      </c>
      <c r="D17" s="22"/>
      <c r="E17" s="66"/>
      <c r="F17" s="7"/>
      <c r="G17" s="8"/>
      <c r="H17" s="14"/>
      <c r="I17" s="19"/>
      <c r="J17" s="40"/>
    </row>
    <row r="18" spans="1:10" s="6" customFormat="1" x14ac:dyDescent="0.25">
      <c r="A18" s="63"/>
      <c r="B18" s="25" t="s">
        <v>39</v>
      </c>
      <c r="C18" s="26" t="s">
        <v>40</v>
      </c>
      <c r="D18" s="22"/>
      <c r="E18" s="66"/>
      <c r="F18" s="7"/>
      <c r="G18" s="8"/>
      <c r="H18" s="14"/>
      <c r="I18" s="19"/>
      <c r="J18" s="40"/>
    </row>
    <row r="19" spans="1:10" s="6" customFormat="1" x14ac:dyDescent="0.25">
      <c r="A19" s="63"/>
      <c r="B19" s="28" t="s">
        <v>41</v>
      </c>
      <c r="C19" s="27" t="s">
        <v>42</v>
      </c>
      <c r="D19" s="22"/>
      <c r="E19" s="66"/>
      <c r="F19" s="7"/>
      <c r="G19" s="8"/>
      <c r="H19" s="14"/>
      <c r="I19" s="19"/>
      <c r="J19" s="40"/>
    </row>
    <row r="20" spans="1:10" s="6" customFormat="1" x14ac:dyDescent="0.25">
      <c r="A20" s="63"/>
      <c r="B20" s="29" t="s">
        <v>12</v>
      </c>
      <c r="C20" s="27" t="s">
        <v>43</v>
      </c>
      <c r="D20" s="22"/>
      <c r="E20" s="66"/>
      <c r="F20" s="7"/>
      <c r="G20" s="8"/>
      <c r="H20" s="14"/>
      <c r="I20" s="19"/>
      <c r="J20" s="40"/>
    </row>
    <row r="21" spans="1:10" s="6" customFormat="1" x14ac:dyDescent="0.25">
      <c r="A21" s="63"/>
      <c r="B21" s="29" t="s">
        <v>44</v>
      </c>
      <c r="C21" s="27" t="s">
        <v>45</v>
      </c>
      <c r="D21" s="22"/>
      <c r="E21" s="66"/>
      <c r="F21" s="7"/>
      <c r="G21" s="8"/>
      <c r="H21" s="14"/>
      <c r="I21" s="19"/>
      <c r="J21" s="40"/>
    </row>
    <row r="22" spans="1:10" s="6" customFormat="1" x14ac:dyDescent="0.25">
      <c r="A22" s="63"/>
      <c r="B22" s="29" t="s">
        <v>46</v>
      </c>
      <c r="C22" s="27" t="s">
        <v>47</v>
      </c>
      <c r="D22" s="22"/>
      <c r="E22" s="66"/>
      <c r="F22" s="7"/>
      <c r="G22" s="8"/>
      <c r="H22" s="14"/>
      <c r="I22" s="19"/>
      <c r="J22" s="40"/>
    </row>
    <row r="23" spans="1:10" s="6" customFormat="1" x14ac:dyDescent="0.25">
      <c r="A23" s="63"/>
      <c r="B23" s="29" t="s">
        <v>48</v>
      </c>
      <c r="C23" s="27" t="s">
        <v>49</v>
      </c>
      <c r="D23" s="22"/>
      <c r="E23" s="66"/>
      <c r="F23" s="7"/>
      <c r="G23" s="8"/>
      <c r="H23" s="14"/>
      <c r="I23" s="19"/>
      <c r="J23" s="40"/>
    </row>
    <row r="24" spans="1:10" s="6" customFormat="1" x14ac:dyDescent="0.25">
      <c r="A24" s="63"/>
      <c r="B24" s="25" t="s">
        <v>50</v>
      </c>
      <c r="C24" s="27" t="s">
        <v>51</v>
      </c>
      <c r="D24" s="22"/>
      <c r="E24" s="66"/>
      <c r="F24" s="7"/>
      <c r="G24" s="8"/>
      <c r="H24" s="14"/>
      <c r="I24" s="19"/>
      <c r="J24" s="40"/>
    </row>
    <row r="25" spans="1:10" s="6" customFormat="1" ht="30" x14ac:dyDescent="0.25">
      <c r="A25" s="63"/>
      <c r="B25" s="25" t="s">
        <v>23</v>
      </c>
      <c r="C25" s="27" t="s">
        <v>24</v>
      </c>
      <c r="D25" s="22"/>
      <c r="E25" s="66"/>
      <c r="F25" s="7"/>
      <c r="G25" s="8"/>
      <c r="H25" s="14"/>
      <c r="I25" s="19"/>
      <c r="J25" s="40"/>
    </row>
    <row r="26" spans="1:10" s="6" customFormat="1" ht="15.75" thickBot="1" x14ac:dyDescent="0.3">
      <c r="A26" s="64"/>
      <c r="B26" s="41" t="s">
        <v>9</v>
      </c>
      <c r="C26" s="47" t="s">
        <v>52</v>
      </c>
      <c r="D26" s="42"/>
      <c r="E26" s="66"/>
      <c r="F26" s="7"/>
      <c r="G26" s="8"/>
      <c r="H26" s="14"/>
      <c r="I26" s="19"/>
      <c r="J26" s="40"/>
    </row>
    <row r="27" spans="1:10" s="6" customFormat="1" x14ac:dyDescent="0.25">
      <c r="A27" s="61" t="s">
        <v>86</v>
      </c>
      <c r="B27" s="32" t="s">
        <v>11</v>
      </c>
      <c r="C27" s="33" t="s">
        <v>78</v>
      </c>
      <c r="D27" s="34"/>
      <c r="E27" s="65"/>
      <c r="F27" s="35"/>
      <c r="G27" s="36">
        <v>1</v>
      </c>
      <c r="H27" s="37">
        <f>F27*G27</f>
        <v>0</v>
      </c>
      <c r="I27" s="37">
        <f>J27-H27</f>
        <v>0</v>
      </c>
      <c r="J27" s="38">
        <f>H27*1.21</f>
        <v>0</v>
      </c>
    </row>
    <row r="28" spans="1:10" s="6" customFormat="1" x14ac:dyDescent="0.25">
      <c r="A28" s="62"/>
      <c r="B28" s="25" t="s">
        <v>53</v>
      </c>
      <c r="C28" s="54" t="s">
        <v>83</v>
      </c>
      <c r="D28" s="21"/>
      <c r="E28" s="66"/>
      <c r="F28" s="15"/>
      <c r="G28" s="16"/>
      <c r="H28" s="17"/>
      <c r="I28" s="18"/>
      <c r="J28" s="39"/>
    </row>
    <row r="29" spans="1:10" s="6" customFormat="1" ht="30" x14ac:dyDescent="0.25">
      <c r="A29" s="62"/>
      <c r="B29" s="25" t="s">
        <v>20</v>
      </c>
      <c r="C29" s="27" t="s">
        <v>82</v>
      </c>
      <c r="D29" s="22"/>
      <c r="E29" s="66"/>
      <c r="F29" s="7"/>
      <c r="G29" s="8"/>
      <c r="H29" s="14"/>
      <c r="I29" s="19"/>
      <c r="J29" s="40"/>
    </row>
    <row r="30" spans="1:10" s="6" customFormat="1" x14ac:dyDescent="0.25">
      <c r="A30" s="63"/>
      <c r="B30" s="25" t="s">
        <v>21</v>
      </c>
      <c r="C30" s="26" t="s">
        <v>79</v>
      </c>
      <c r="D30" s="22"/>
      <c r="E30" s="66"/>
      <c r="F30" s="7"/>
      <c r="G30" s="8"/>
      <c r="H30" s="14"/>
      <c r="I30" s="19"/>
      <c r="J30" s="40"/>
    </row>
    <row r="31" spans="1:10" s="6" customFormat="1" x14ac:dyDescent="0.25">
      <c r="A31" s="63"/>
      <c r="B31" s="25" t="s">
        <v>22</v>
      </c>
      <c r="C31" s="27" t="s">
        <v>29</v>
      </c>
      <c r="D31" s="22"/>
      <c r="E31" s="66"/>
      <c r="F31" s="7"/>
      <c r="G31" s="8"/>
      <c r="H31" s="14"/>
      <c r="I31" s="19"/>
      <c r="J31" s="40"/>
    </row>
    <row r="32" spans="1:10" s="6" customFormat="1" x14ac:dyDescent="0.25">
      <c r="A32" s="63"/>
      <c r="B32" s="25" t="s">
        <v>19</v>
      </c>
      <c r="C32" s="27" t="s">
        <v>30</v>
      </c>
      <c r="D32" s="22"/>
      <c r="E32" s="66"/>
      <c r="F32" s="7"/>
      <c r="G32" s="8"/>
      <c r="H32" s="14"/>
      <c r="I32" s="19"/>
      <c r="J32" s="40"/>
    </row>
    <row r="33" spans="1:10" s="6" customFormat="1" x14ac:dyDescent="0.25">
      <c r="A33" s="63"/>
      <c r="B33" s="25" t="s">
        <v>31</v>
      </c>
      <c r="C33" s="27" t="s">
        <v>32</v>
      </c>
      <c r="D33" s="22"/>
      <c r="E33" s="66"/>
      <c r="F33" s="7"/>
      <c r="G33" s="8"/>
      <c r="H33" s="14"/>
      <c r="I33" s="19"/>
      <c r="J33" s="40"/>
    </row>
    <row r="34" spans="1:10" s="6" customFormat="1" ht="30" x14ac:dyDescent="0.25">
      <c r="A34" s="63"/>
      <c r="B34" s="25" t="s">
        <v>33</v>
      </c>
      <c r="C34" s="27" t="s">
        <v>34</v>
      </c>
      <c r="D34" s="22"/>
      <c r="E34" s="66"/>
      <c r="F34" s="7"/>
      <c r="G34" s="8"/>
      <c r="H34" s="14"/>
      <c r="I34" s="19"/>
      <c r="J34" s="40"/>
    </row>
    <row r="35" spans="1:10" x14ac:dyDescent="0.25">
      <c r="A35" s="63"/>
      <c r="B35" s="25" t="s">
        <v>8</v>
      </c>
      <c r="C35" s="27" t="s">
        <v>84</v>
      </c>
      <c r="D35" s="22"/>
      <c r="E35" s="66"/>
      <c r="F35" s="7"/>
      <c r="G35" s="8"/>
      <c r="H35" s="14"/>
      <c r="I35" s="19"/>
      <c r="J35" s="40"/>
    </row>
    <row r="36" spans="1:10" x14ac:dyDescent="0.25">
      <c r="A36" s="63"/>
      <c r="B36" s="25" t="s">
        <v>35</v>
      </c>
      <c r="C36" s="27" t="s">
        <v>36</v>
      </c>
      <c r="D36" s="22"/>
      <c r="E36" s="66"/>
      <c r="F36" s="7"/>
      <c r="G36" s="8"/>
      <c r="H36" s="14"/>
      <c r="I36" s="19"/>
      <c r="J36" s="40"/>
    </row>
    <row r="37" spans="1:10" x14ac:dyDescent="0.25">
      <c r="A37" s="63"/>
      <c r="B37" s="25" t="s">
        <v>37</v>
      </c>
      <c r="C37" s="27" t="s">
        <v>38</v>
      </c>
      <c r="D37" s="22"/>
      <c r="E37" s="66"/>
      <c r="F37" s="7"/>
      <c r="G37" s="8"/>
      <c r="H37" s="14"/>
      <c r="I37" s="19"/>
      <c r="J37" s="40"/>
    </row>
    <row r="38" spans="1:10" x14ac:dyDescent="0.25">
      <c r="A38" s="63"/>
      <c r="B38" s="25" t="s">
        <v>39</v>
      </c>
      <c r="C38" s="26" t="s">
        <v>40</v>
      </c>
      <c r="D38" s="22"/>
      <c r="E38" s="66"/>
      <c r="F38" s="7"/>
      <c r="G38" s="8"/>
      <c r="H38" s="14"/>
      <c r="I38" s="19"/>
      <c r="J38" s="40"/>
    </row>
    <row r="39" spans="1:10" x14ac:dyDescent="0.25">
      <c r="A39" s="63"/>
      <c r="B39" s="29" t="s">
        <v>12</v>
      </c>
      <c r="C39" s="27" t="s">
        <v>80</v>
      </c>
      <c r="D39" s="22"/>
      <c r="E39" s="66"/>
      <c r="F39" s="7"/>
      <c r="G39" s="8"/>
      <c r="H39" s="14"/>
      <c r="I39" s="19"/>
      <c r="J39" s="40"/>
    </row>
    <row r="40" spans="1:10" x14ac:dyDescent="0.25">
      <c r="A40" s="63"/>
      <c r="B40" s="29" t="s">
        <v>44</v>
      </c>
      <c r="C40" s="27" t="s">
        <v>88</v>
      </c>
      <c r="D40" s="22"/>
      <c r="E40" s="66"/>
      <c r="F40" s="7"/>
      <c r="G40" s="8"/>
      <c r="H40" s="14"/>
      <c r="I40" s="19"/>
      <c r="J40" s="40"/>
    </row>
    <row r="41" spans="1:10" x14ac:dyDescent="0.25">
      <c r="A41" s="63"/>
      <c r="B41" s="29" t="s">
        <v>46</v>
      </c>
      <c r="C41" s="27" t="s">
        <v>81</v>
      </c>
      <c r="D41" s="22"/>
      <c r="E41" s="66"/>
      <c r="F41" s="7"/>
      <c r="G41" s="8"/>
      <c r="H41" s="14"/>
      <c r="I41" s="19"/>
      <c r="J41" s="40"/>
    </row>
    <row r="42" spans="1:10" x14ac:dyDescent="0.25">
      <c r="A42" s="63"/>
      <c r="B42" s="29" t="s">
        <v>48</v>
      </c>
      <c r="C42" s="27" t="s">
        <v>49</v>
      </c>
      <c r="D42" s="22"/>
      <c r="E42" s="66"/>
      <c r="F42" s="7"/>
      <c r="G42" s="8"/>
      <c r="H42" s="14"/>
      <c r="I42" s="19"/>
      <c r="J42" s="40"/>
    </row>
    <row r="43" spans="1:10" x14ac:dyDescent="0.25">
      <c r="A43" s="63"/>
      <c r="B43" s="25" t="s">
        <v>41</v>
      </c>
      <c r="C43" s="27" t="s">
        <v>87</v>
      </c>
      <c r="D43" s="22"/>
      <c r="E43" s="66"/>
      <c r="F43" s="7"/>
      <c r="G43" s="8"/>
      <c r="H43" s="14"/>
      <c r="I43" s="19"/>
      <c r="J43" s="40"/>
    </row>
    <row r="44" spans="1:10" ht="30" x14ac:dyDescent="0.25">
      <c r="A44" s="63"/>
      <c r="B44" s="25" t="s">
        <v>23</v>
      </c>
      <c r="C44" s="27" t="s">
        <v>24</v>
      </c>
      <c r="D44" s="22"/>
      <c r="E44" s="66"/>
      <c r="F44" s="7"/>
      <c r="G44" s="8"/>
      <c r="H44" s="14"/>
      <c r="I44" s="19"/>
      <c r="J44" s="40"/>
    </row>
    <row r="45" spans="1:10" ht="15.75" thickBot="1" x14ac:dyDescent="0.3">
      <c r="A45" s="64"/>
      <c r="B45" s="41" t="s">
        <v>9</v>
      </c>
      <c r="C45" s="47" t="s">
        <v>52</v>
      </c>
      <c r="D45" s="42"/>
      <c r="E45" s="66"/>
      <c r="F45" s="7"/>
      <c r="G45" s="8"/>
      <c r="H45" s="14"/>
      <c r="I45" s="19"/>
      <c r="J45" s="40"/>
    </row>
    <row r="46" spans="1:10" x14ac:dyDescent="0.25">
      <c r="A46" s="74" t="s">
        <v>54</v>
      </c>
      <c r="B46" s="23" t="s">
        <v>11</v>
      </c>
      <c r="C46" s="24" t="s">
        <v>69</v>
      </c>
      <c r="D46" s="43"/>
      <c r="E46" s="71"/>
      <c r="F46" s="44"/>
      <c r="G46" s="45">
        <v>3</v>
      </c>
      <c r="H46" s="46">
        <f>F46*G46</f>
        <v>0</v>
      </c>
      <c r="I46" s="46">
        <f>J46-H46</f>
        <v>0</v>
      </c>
      <c r="J46" s="46">
        <f>H46*1.21</f>
        <v>0</v>
      </c>
    </row>
    <row r="47" spans="1:10" x14ac:dyDescent="0.25">
      <c r="A47" s="75"/>
      <c r="B47" s="25" t="s">
        <v>53</v>
      </c>
      <c r="C47" s="26" t="s">
        <v>55</v>
      </c>
      <c r="D47" s="43"/>
      <c r="E47" s="72"/>
      <c r="F47" s="48"/>
      <c r="G47" s="49"/>
      <c r="H47" s="49"/>
      <c r="I47" s="49"/>
      <c r="J47" s="50"/>
    </row>
    <row r="48" spans="1:10" ht="30" x14ac:dyDescent="0.25">
      <c r="A48" s="75"/>
      <c r="B48" s="25" t="s">
        <v>20</v>
      </c>
      <c r="C48" s="27" t="s">
        <v>56</v>
      </c>
      <c r="D48" s="43"/>
      <c r="E48" s="72"/>
      <c r="F48" s="48"/>
      <c r="G48" s="49"/>
      <c r="H48" s="49"/>
      <c r="I48" s="49"/>
      <c r="J48" s="50"/>
    </row>
    <row r="49" spans="1:10" x14ac:dyDescent="0.25">
      <c r="A49" s="75"/>
      <c r="B49" s="25" t="s">
        <v>21</v>
      </c>
      <c r="C49" s="26" t="s">
        <v>57</v>
      </c>
      <c r="D49" s="43"/>
      <c r="E49" s="72"/>
      <c r="F49" s="48"/>
      <c r="G49" s="49"/>
      <c r="H49" s="49"/>
      <c r="I49" s="49"/>
      <c r="J49" s="50"/>
    </row>
    <row r="50" spans="1:10" x14ac:dyDescent="0.25">
      <c r="A50" s="75"/>
      <c r="B50" s="25" t="s">
        <v>22</v>
      </c>
      <c r="C50" s="27" t="s">
        <v>58</v>
      </c>
      <c r="D50" s="43"/>
      <c r="E50" s="72"/>
      <c r="F50" s="48"/>
      <c r="G50" s="49"/>
      <c r="H50" s="49"/>
      <c r="I50" s="49"/>
      <c r="J50" s="50"/>
    </row>
    <row r="51" spans="1:10" x14ac:dyDescent="0.25">
      <c r="A51" s="75"/>
      <c r="B51" s="25" t="s">
        <v>59</v>
      </c>
      <c r="C51" s="27" t="s">
        <v>60</v>
      </c>
      <c r="D51" s="43"/>
      <c r="E51" s="72"/>
      <c r="F51" s="48"/>
      <c r="G51" s="49"/>
      <c r="H51" s="49"/>
      <c r="I51" s="49"/>
      <c r="J51" s="50"/>
    </row>
    <row r="52" spans="1:10" ht="30" x14ac:dyDescent="0.25">
      <c r="A52" s="75"/>
      <c r="B52" s="25" t="s">
        <v>8</v>
      </c>
      <c r="C52" s="27" t="s">
        <v>61</v>
      </c>
      <c r="D52" s="43"/>
      <c r="E52" s="72"/>
      <c r="F52" s="48"/>
      <c r="G52" s="49"/>
      <c r="H52" s="49"/>
      <c r="I52" s="49"/>
      <c r="J52" s="50"/>
    </row>
    <row r="53" spans="1:10" x14ac:dyDescent="0.25">
      <c r="A53" s="75"/>
      <c r="B53" s="25" t="s">
        <v>35</v>
      </c>
      <c r="C53" s="27" t="s">
        <v>36</v>
      </c>
      <c r="D53" s="43"/>
      <c r="E53" s="72"/>
      <c r="F53" s="48"/>
      <c r="G53" s="49"/>
      <c r="H53" s="49"/>
      <c r="I53" s="49"/>
      <c r="J53" s="50"/>
    </row>
    <row r="54" spans="1:10" x14ac:dyDescent="0.25">
      <c r="A54" s="75"/>
      <c r="B54" s="29" t="s">
        <v>41</v>
      </c>
      <c r="C54" s="27" t="s">
        <v>62</v>
      </c>
      <c r="D54" s="43"/>
      <c r="E54" s="72"/>
      <c r="F54" s="48"/>
      <c r="G54" s="49"/>
      <c r="H54" s="49"/>
      <c r="I54" s="49"/>
      <c r="J54" s="50"/>
    </row>
    <row r="55" spans="1:10" x14ac:dyDescent="0.25">
      <c r="A55" s="75"/>
      <c r="B55" s="29" t="s">
        <v>63</v>
      </c>
      <c r="C55" s="27" t="s">
        <v>64</v>
      </c>
      <c r="D55" s="43"/>
      <c r="E55" s="72"/>
      <c r="F55" s="48"/>
      <c r="G55" s="49"/>
      <c r="H55" s="49"/>
      <c r="I55" s="49"/>
      <c r="J55" s="50"/>
    </row>
    <row r="56" spans="1:10" x14ac:dyDescent="0.25">
      <c r="A56" s="75"/>
      <c r="B56" s="29" t="s">
        <v>48</v>
      </c>
      <c r="C56" s="27" t="s">
        <v>65</v>
      </c>
      <c r="D56" s="43"/>
      <c r="E56" s="72"/>
      <c r="F56" s="48"/>
      <c r="G56" s="49"/>
      <c r="H56" s="49"/>
      <c r="I56" s="49"/>
      <c r="J56" s="50"/>
    </row>
    <row r="57" spans="1:10" x14ac:dyDescent="0.25">
      <c r="A57" s="75"/>
      <c r="B57" s="25" t="s">
        <v>66</v>
      </c>
      <c r="C57" s="27" t="s">
        <v>67</v>
      </c>
      <c r="D57" s="43"/>
      <c r="E57" s="72"/>
      <c r="F57" s="48"/>
      <c r="G57" s="49"/>
      <c r="H57" s="49"/>
      <c r="I57" s="49"/>
      <c r="J57" s="50"/>
    </row>
    <row r="58" spans="1:10" ht="30" x14ac:dyDescent="0.25">
      <c r="A58" s="75"/>
      <c r="B58" s="25" t="s">
        <v>23</v>
      </c>
      <c r="C58" s="27" t="s">
        <v>24</v>
      </c>
      <c r="D58" s="43"/>
      <c r="E58" s="72"/>
      <c r="F58" s="48"/>
      <c r="G58" s="49"/>
      <c r="H58" s="49"/>
      <c r="I58" s="49"/>
      <c r="J58" s="50"/>
    </row>
    <row r="59" spans="1:10" x14ac:dyDescent="0.25">
      <c r="A59" s="75"/>
      <c r="B59" s="25" t="s">
        <v>9</v>
      </c>
      <c r="C59" s="27" t="s">
        <v>68</v>
      </c>
      <c r="D59" s="43"/>
      <c r="E59" s="73"/>
      <c r="F59" s="51"/>
      <c r="G59" s="52"/>
      <c r="H59" s="52"/>
      <c r="I59" s="52"/>
      <c r="J59" s="53"/>
    </row>
    <row r="60" spans="1:10" x14ac:dyDescent="0.25">
      <c r="A60" s="3"/>
      <c r="B60" s="4"/>
      <c r="C60" s="4"/>
      <c r="D60" s="5"/>
      <c r="E60" s="5"/>
      <c r="F60" s="56" t="s">
        <v>13</v>
      </c>
      <c r="G60" s="57"/>
      <c r="H60" s="20">
        <f>SUM(H7,H27,H46)</f>
        <v>0</v>
      </c>
      <c r="I60" s="20">
        <f>SUM(I7,I27,I46)</f>
        <v>0</v>
      </c>
      <c r="J60" s="20">
        <f>SUM(J7,J27,J46)</f>
        <v>0</v>
      </c>
    </row>
    <row r="61" spans="1:10" x14ac:dyDescent="0.25">
      <c r="A61" s="3"/>
      <c r="B61" s="4"/>
      <c r="C61" s="4"/>
      <c r="D61" s="5"/>
      <c r="E61" s="5"/>
      <c r="F61" s="12"/>
      <c r="G61" s="10"/>
      <c r="H61" s="55"/>
      <c r="I61" s="55"/>
      <c r="J61" s="55"/>
    </row>
    <row r="62" spans="1:10" x14ac:dyDescent="0.25">
      <c r="A62" s="67" t="s">
        <v>71</v>
      </c>
      <c r="B62" s="67"/>
      <c r="C62" s="67"/>
      <c r="D62" s="58" t="s">
        <v>72</v>
      </c>
    </row>
    <row r="63" spans="1:10" x14ac:dyDescent="0.25">
      <c r="A63" s="60" t="s">
        <v>73</v>
      </c>
      <c r="B63" s="60"/>
      <c r="C63" s="60"/>
      <c r="D63" s="59" t="s">
        <v>89</v>
      </c>
    </row>
    <row r="64" spans="1:10" x14ac:dyDescent="0.25">
      <c r="A64" s="60" t="s">
        <v>74</v>
      </c>
      <c r="B64" s="60"/>
      <c r="C64" s="60"/>
      <c r="D64" s="59" t="s">
        <v>89</v>
      </c>
    </row>
    <row r="65" spans="1:4" x14ac:dyDescent="0.25">
      <c r="A65" s="68" t="s">
        <v>75</v>
      </c>
      <c r="B65" s="69"/>
      <c r="C65" s="70"/>
      <c r="D65" s="59" t="s">
        <v>89</v>
      </c>
    </row>
    <row r="66" spans="1:4" x14ac:dyDescent="0.25">
      <c r="A66" s="68" t="s">
        <v>76</v>
      </c>
      <c r="B66" s="69"/>
      <c r="C66" s="70"/>
      <c r="D66" s="59" t="s">
        <v>89</v>
      </c>
    </row>
    <row r="67" spans="1:4" x14ac:dyDescent="0.25">
      <c r="A67" s="60" t="s">
        <v>77</v>
      </c>
      <c r="B67" s="60"/>
      <c r="C67" s="60"/>
      <c r="D67" s="59" t="s">
        <v>89</v>
      </c>
    </row>
  </sheetData>
  <sheetProtection sheet="1" objects="1" scenarios="1"/>
  <mergeCells count="21">
    <mergeCell ref="A7:A26"/>
    <mergeCell ref="E7:E26"/>
    <mergeCell ref="F5:F6"/>
    <mergeCell ref="I5:I6"/>
    <mergeCell ref="J5:J6"/>
    <mergeCell ref="A3:D3"/>
    <mergeCell ref="G5:G6"/>
    <mergeCell ref="H5:H6"/>
    <mergeCell ref="A5:A6"/>
    <mergeCell ref="B5:C5"/>
    <mergeCell ref="D5:D6"/>
    <mergeCell ref="A67:C67"/>
    <mergeCell ref="A27:A45"/>
    <mergeCell ref="E27:E45"/>
    <mergeCell ref="A62:C62"/>
    <mergeCell ref="A63:C63"/>
    <mergeCell ref="A64:C64"/>
    <mergeCell ref="A65:C65"/>
    <mergeCell ref="A66:C66"/>
    <mergeCell ref="E46:E59"/>
    <mergeCell ref="A46:A59"/>
  </mergeCells>
  <pageMargins left="0.25" right="0.25" top="0.75" bottom="0.75" header="0.3" footer="0.3"/>
  <pageSetup paperSize="9" scale="53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2019-11-14T11:45:37Z</cp:lastPrinted>
  <dcterms:created xsi:type="dcterms:W3CDTF">2017-06-20T06:57:43Z</dcterms:created>
  <dcterms:modified xsi:type="dcterms:W3CDTF">2019-11-28T14:28:16Z</dcterms:modified>
</cp:coreProperties>
</file>