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7795" windowHeight="946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<sst xmlns="http://schemas.openxmlformats.org/spreadsheetml/2006/main" count="48" uniqueCount="38">
  <si>
    <t>Mendelova univerzita v Brně</t>
  </si>
  <si>
    <t>Ústřední knihovna ÚVIS</t>
  </si>
  <si>
    <t>České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</si>
  <si>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</si>
  <si>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</si>
  <si>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</si>
  <si>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</si>
  <si>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</si>
  <si>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</si>
  <si>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</si>
  <si>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</si>
  <si>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</si>
  <si>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</si>
  <si>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</si>
  <si>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</si>
  <si>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Bioinstitut</t>
  </si>
  <si>
    <t>Skupinové kojení selat </t>
  </si>
  <si>
    <t>Profipress</t>
  </si>
  <si>
    <t>Kaplanová S.</t>
  </si>
  <si>
    <t>ústav 235 (1101)</t>
  </si>
  <si>
    <t>obecná zootechnika</t>
  </si>
  <si>
    <t>2.</t>
  </si>
  <si>
    <t>Historie chovatelství v českých zemích </t>
  </si>
  <si>
    <t>3.</t>
  </si>
  <si>
    <t>W. Puschmann, D. Zscheile, K. Zscheile</t>
  </si>
  <si>
    <t>Savci, chov zvířat v zoo</t>
  </si>
  <si>
    <t>978-80-905184-3-8   </t>
  </si>
  <si>
    <t>ZOO Dvůr Králové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</si>
  <si>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</si>
  <si>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</si>
  <si>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</si>
  <si>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</si>
  <si>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</si>
  <si>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Předpoklánáná cena bez DPH</t>
  </si>
  <si>
    <t>Předpoklánáná cena vč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</si>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</sst>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8" formatCode="#,##0.00\ &quot;Kč&quot;;[Red]\-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7"/>
      <color rgb="FF555555"/>
      <name val="Verdana"/>
      <family val="2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2" fillId="0" borderId="1" xfId="0" applyFont="1" applyBorder="1"/>
    <xf numFmtId="0" fontId="2" fillId="0" borderId="4" xfId="0" applyFont="1" applyBorder="1"/>
    <xf numFmtId="0" fontId="2" fillId="0" borderId="0" xfId="0" applyFont="1" applyBorder="1"/>
    <xf numFmtId="0" fontId="9" fillId="0" borderId="0" xfId="0" applyFont="1" applyFill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3" fillId="5" borderId="1" xfId="0" applyFont="1" applyFill="1" applyBorder="1" applyAlignment="1">
      <alignment horizontal="center" vertical="center" wrapText="1"/>
    </xf>
    <xf numFmtId="0" fontId="0" fillId="0" borderId="4" xfId="0" applyBorder="1"/>
    <xf numFmtId="8" fontId="3" fillId="0" borderId="0" xfId="0" applyNumberFormat="1" applyFont="1"/>
    <xf numFmtId="6" fontId="3" fillId="0" borderId="0" xfId="0" applyNumberFormat="1" applyFont="1"/>
    <xf numFmtId="0" fontId="2" fillId="0" borderId="3" xfId="0" applyFont="1" applyBorder="1"/>
    <xf numFmtId="0" fontId="2" fillId="0" borderId="5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"/>
  <sheetViews>
    <sheetView tabSelected="1" workbookViewId="0" topLeftCell="A1">
      <selection activeCell="E14" sqref="E14"/>
    </sheetView>
  </sheetViews>
  <sheetFormatPr defaultColWidth="9.140625" defaultRowHeight="15"/>
  <cols>
    <col min="2" max="2" width="16.140625" style="0" customWidth="1"/>
    <col min="4" max="4" width="35.57421875" style="0" customWidth="1"/>
    <col min="5" max="5" width="15.421875" style="0" customWidth="1"/>
    <col min="8" max="8" width="22.7109375" style="0" customWidth="1"/>
    <col min="13" max="13" width="23.57421875" style="0" customWidth="1"/>
    <col min="14" max="14" width="19.140625" style="0" customWidth="1"/>
    <col min="15" max="15" width="24.421875" style="0" customWidth="1"/>
    <col min="16" max="16" width="18.140625" style="0" customWidth="1"/>
  </cols>
  <sheetData>
    <row r="1" spans="1:16" ht="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3"/>
      <c r="N6" s="3"/>
      <c r="O6" s="3"/>
      <c r="P6" s="3"/>
    </row>
    <row r="7" spans="1:16" ht="90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6" t="s">
        <v>9</v>
      </c>
      <c r="H7" s="6" t="s">
        <v>33</v>
      </c>
      <c r="I7" s="6" t="s">
        <v>34</v>
      </c>
      <c r="J7" s="15" t="s">
        <v>35</v>
      </c>
      <c r="K7" s="15" t="s">
        <v>37</v>
      </c>
      <c r="L7" s="7" t="s">
        <v>36</v>
      </c>
      <c r="M7" s="8" t="s">
        <v>10</v>
      </c>
      <c r="N7" s="5" t="s">
        <v>11</v>
      </c>
      <c r="O7" s="5" t="s">
        <v>12</v>
      </c>
      <c r="P7" s="5" t="s">
        <v>13</v>
      </c>
    </row>
    <row r="8" spans="1:16" ht="15">
      <c r="A8" s="9" t="s">
        <v>14</v>
      </c>
      <c r="B8" s="10" t="s">
        <v>15</v>
      </c>
      <c r="C8" t="s">
        <v>16</v>
      </c>
      <c r="D8" s="22"/>
      <c r="E8" s="11" t="s">
        <v>17</v>
      </c>
      <c r="F8" s="11"/>
      <c r="G8" s="11">
        <v>1</v>
      </c>
      <c r="H8" s="12">
        <f>ROUND((I8*100/115),2)</f>
        <v>42.61</v>
      </c>
      <c r="I8" s="12">
        <v>49</v>
      </c>
      <c r="J8" s="16"/>
      <c r="K8" s="18"/>
      <c r="L8" s="12"/>
      <c r="M8" s="11" t="s">
        <v>18</v>
      </c>
      <c r="N8" s="11" t="s">
        <v>19</v>
      </c>
      <c r="O8" s="11" t="s">
        <v>18</v>
      </c>
      <c r="P8" s="11" t="s">
        <v>20</v>
      </c>
    </row>
    <row r="9" spans="1:16" ht="15">
      <c r="A9" s="9" t="s">
        <v>21</v>
      </c>
      <c r="B9" s="11"/>
      <c r="C9" s="16" t="s">
        <v>22</v>
      </c>
      <c r="D9" s="11"/>
      <c r="E9" s="21" t="s">
        <v>17</v>
      </c>
      <c r="F9" s="11"/>
      <c r="G9" s="11">
        <v>1</v>
      </c>
      <c r="H9" s="12">
        <f aca="true" t="shared" si="0" ref="H9:H10">ROUND((I9*100/115),2)</f>
        <v>300</v>
      </c>
      <c r="I9" s="11">
        <v>345</v>
      </c>
      <c r="J9" s="16"/>
      <c r="K9" s="16"/>
      <c r="L9" s="11"/>
      <c r="M9" s="11" t="s">
        <v>18</v>
      </c>
      <c r="N9" s="11" t="s">
        <v>19</v>
      </c>
      <c r="O9" s="11" t="s">
        <v>18</v>
      </c>
      <c r="P9" s="11" t="s">
        <v>20</v>
      </c>
    </row>
    <row r="10" spans="1:16" ht="45">
      <c r="A10" s="9" t="s">
        <v>23</v>
      </c>
      <c r="B10" s="23" t="s">
        <v>24</v>
      </c>
      <c r="C10" s="24" t="s">
        <v>25</v>
      </c>
      <c r="D10" s="24" t="s">
        <v>26</v>
      </c>
      <c r="E10" s="24" t="s">
        <v>27</v>
      </c>
      <c r="F10" s="11">
        <v>2013</v>
      </c>
      <c r="G10" s="11">
        <v>1</v>
      </c>
      <c r="H10" s="12">
        <f t="shared" si="0"/>
        <v>860.87</v>
      </c>
      <c r="I10" s="12">
        <v>990</v>
      </c>
      <c r="J10" s="16"/>
      <c r="K10" s="18"/>
      <c r="L10" s="12"/>
      <c r="M10" s="11" t="s">
        <v>18</v>
      </c>
      <c r="N10" s="11" t="s">
        <v>19</v>
      </c>
      <c r="O10" s="11" t="s">
        <v>18</v>
      </c>
      <c r="P10" s="11" t="s">
        <v>20</v>
      </c>
    </row>
    <row r="11" spans="1:16" ht="15">
      <c r="A11" s="13"/>
      <c r="B11" s="13"/>
      <c r="C11" s="13"/>
      <c r="D11" s="13"/>
      <c r="E11" s="13"/>
      <c r="F11" s="13"/>
      <c r="G11" s="13"/>
      <c r="H11" s="13">
        <f>SUM(H8:H10)</f>
        <v>1203.48</v>
      </c>
      <c r="I11" s="13">
        <f>SUM(I8:I10)</f>
        <v>1384</v>
      </c>
      <c r="J11" s="13"/>
      <c r="K11" s="13"/>
      <c r="L11" s="13"/>
      <c r="M11" s="13"/>
      <c r="N11" s="13"/>
      <c r="O11" s="13"/>
      <c r="P11" s="13"/>
    </row>
    <row r="12" spans="1:1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3"/>
      <c r="B14" s="3"/>
      <c r="C14" s="14" t="s">
        <v>28</v>
      </c>
      <c r="D14" s="14"/>
      <c r="E14" s="19">
        <v>1203.48</v>
      </c>
      <c r="F14" s="3"/>
      <c r="G14" s="3"/>
      <c r="I14" s="3"/>
      <c r="J14" s="3"/>
      <c r="K14" s="3"/>
      <c r="L14" s="3"/>
      <c r="M14" s="3"/>
      <c r="N14" s="3"/>
      <c r="O14" s="3"/>
      <c r="P14" s="3"/>
    </row>
    <row r="15" spans="1:16" ht="15">
      <c r="A15" s="3"/>
      <c r="B15" s="3"/>
      <c r="C15" s="14" t="s">
        <v>29</v>
      </c>
      <c r="D15" s="14"/>
      <c r="E15" s="20">
        <v>1348</v>
      </c>
      <c r="F15" s="3"/>
      <c r="G15" s="3"/>
      <c r="I15" s="3"/>
      <c r="J15" s="3"/>
      <c r="K15" s="3"/>
      <c r="L15" s="3"/>
      <c r="M15" s="3"/>
      <c r="N15" s="3"/>
      <c r="O15" s="3"/>
      <c r="P15" s="3"/>
    </row>
    <row r="16" spans="3:5" ht="15">
      <c r="C16" s="14"/>
      <c r="D16" s="14"/>
      <c r="E16" s="14"/>
    </row>
    <row r="17" spans="3:5" ht="15">
      <c r="C17" s="14" t="s">
        <v>30</v>
      </c>
      <c r="D17" s="14"/>
      <c r="E17" s="14"/>
    </row>
    <row r="18" spans="3:5" ht="15">
      <c r="C18" s="14" t="s">
        <v>31</v>
      </c>
      <c r="D18" s="14"/>
      <c r="E18" s="14"/>
    </row>
    <row r="19" spans="3:5" ht="15">
      <c r="C19" s="14" t="s">
        <v>32</v>
      </c>
      <c r="D19" s="14"/>
      <c r="E19" s="14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Q68uf+066LnDQohSLYZ8lMA0xME=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sPNbVNSJgEbeuYgE42zu7PvUmU4=</DigestValue>
    </Reference>
  </SignedInfo>
  <SignatureValue>AZuH52PE9Y4nHwskjKLw4gX8dhYeHAmNev0cMDzAilQx1/Z+GznjU/JAayecejcg3qLDNqMGV5qT
cdn0N6gULifAbd7yLzF8BLH7NaSdBCCFwZHgA+6O6aIvtPfF7446sOEm7OczQML1o1kqJLJH4Hnv
YQlUyUD4xmqE4nAysOSlaR5t62xbJ/9WGO2IhBdgcUqOMB/tZq5Kc3qVkkbxkDANZPaj/7zsgsiA
TF73DPx3UebR0lljUVAe1rlUy0WH7MXx81pexoIiZqa9bWGxDZaZ1Lf2t8rH3hLkmruY7zM8ni2T
SYxChfg3aHRrWy6GNO8ZxecFEP1Ucdn12m5L7A==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VlQsi1NHpdQe+GXlct/jN1qL8IY=</DigestValue>
      </Reference>
      <Reference URI="/xl/drawings/vmlDrawing1.vml?ContentType=application/vnd.openxmlformats-officedocument.vmlDrawing">
        <DigestMethod Algorithm="http://www.w3.org/2000/09/xmldsig#sha1"/>
        <DigestValue>8xVfVU5w7iVIm1+UIRNWQLZdnOw=</DigestValue>
      </Reference>
      <Reference URI="/xl/sharedStrings.xml?ContentType=application/vnd.openxmlformats-officedocument.spreadsheetml.sharedStrings+xml">
        <DigestMethod Algorithm="http://www.w3.org/2000/09/xmldsig#sha1"/>
        <DigestValue>zJgOROUTZF4QLzb3BEjdNJ6ZcRQ=</DigestValue>
      </Reference>
      <Reference URI="/xl/styles.xml?ContentType=application/vnd.openxmlformats-officedocument.spreadsheetml.styles+xml">
        <DigestMethod Algorithm="http://www.w3.org/2000/09/xmldsig#sha1"/>
        <DigestValue>dmk8wPK/uzqy+3vtVqh3fIhGxM8=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kjGRG0RqT5hZY7WATr11nQDjMcg=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+NTjHed1W7GWqC/6BLAtFQPV6wg=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2013-10-02T11:56:51Z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2013-10-02T11:56:51Z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2013-10-01T07:13:12Z</dcterms:created>
  <dcterms:modified xsi:type="dcterms:W3CDTF">2013-10-02T11:27:11Z</dcterms:modified>
  <cp:category/>
  <cp:version/>
  <cp:contentType/>
  <cp:contentStatus/>
</cp:coreProperties>
</file>