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<sst xmlns="http://schemas.openxmlformats.org/spreadsheetml/2006/main" count="54" uniqueCount="43">
  <si>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</si>
  <si>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</si>
  <si>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</si>
  <si>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</si>
  <si>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</si>
  <si>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</si>
  <si>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</si>
  <si>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</si>
  <si>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</si>
  <si>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</si>
  <si>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</si>
  <si>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</si>
  <si>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</si>
  <si>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</si>
  <si>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Šedivý a kol</t>
  </si>
  <si>
    <t>Pekařská technologie I-Suroviny</t>
  </si>
  <si>
    <t>Svaz pekařů</t>
  </si>
  <si>
    <t>Kučerová</t>
  </si>
  <si>
    <t>Sixtová</t>
  </si>
  <si>
    <t>234/1</t>
  </si>
  <si>
    <t>2.</t>
  </si>
  <si>
    <t>Petr a kol.</t>
  </si>
  <si>
    <t>Žito a tritikale</t>
  </si>
  <si>
    <t>978-80-86726-29-8</t>
  </si>
  <si>
    <t>Profi Press</t>
  </si>
  <si>
    <t>3.</t>
  </si>
  <si>
    <t>Baranyk a kol</t>
  </si>
  <si>
    <t>Olejniny</t>
  </si>
  <si>
    <t>9788086726380.</t>
  </si>
  <si>
    <t>4.</t>
  </si>
  <si>
    <t>Moudrý</t>
  </si>
  <si>
    <t>Alternativní plodiny</t>
  </si>
  <si>
    <t>978-80-86726-40-3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</si>
  <si>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</si>
  <si>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</si>
  <si>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</si>
  <si>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</si>
  <si>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</si>
  <si>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Předpoklánáná cena bez DPH</t>
  </si>
  <si>
    <t>Předpoklánáná cena vč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</si>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</sst>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6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5" fillId="0" borderId="0" xfId="0" applyFont="1"/>
    <xf numFmtId="0" fontId="2" fillId="0" borderId="0" xfId="0" applyFont="1" applyBorder="1"/>
    <xf numFmtId="0" fontId="8" fillId="0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8" fontId="3" fillId="0" borderId="0" xfId="0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workbookViewId="0" topLeftCell="A1">
      <selection activeCell="I15" sqref="I15"/>
    </sheetView>
  </sheetViews>
  <sheetFormatPr defaultColWidth="9.140625" defaultRowHeight="15"/>
  <cols>
    <col min="2" max="2" width="20.28125" style="0" customWidth="1"/>
    <col min="3" max="3" width="26.8515625" style="0" customWidth="1"/>
    <col min="4" max="4" width="20.00390625" style="0" customWidth="1"/>
    <col min="5" max="5" width="20.8515625" style="0" customWidth="1"/>
    <col min="8" max="8" width="12.140625" style="0" bestFit="1" customWidth="1"/>
    <col min="10" max="11" width="25.140625" style="0" customWidth="1"/>
    <col min="12" max="12" width="13.28125" style="0" customWidth="1"/>
    <col min="13" max="13" width="17.57421875" style="0" customWidth="1"/>
  </cols>
  <sheetData>
    <row r="1" spans="1:17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1"/>
      <c r="L2" s="2"/>
      <c r="M2" s="2"/>
      <c r="N2" s="2"/>
      <c r="O2" s="2"/>
      <c r="P2" s="2"/>
      <c r="Q2" s="1"/>
    </row>
    <row r="3" spans="1:17" ht="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15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1"/>
      <c r="O5" s="1"/>
      <c r="P5" s="1"/>
      <c r="Q5" s="5"/>
    </row>
    <row r="6" spans="1:17" ht="90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7" t="s">
        <v>8</v>
      </c>
      <c r="H6" s="7" t="s">
        <v>38</v>
      </c>
      <c r="I6" s="7" t="s">
        <v>39</v>
      </c>
      <c r="J6" s="17" t="s">
        <v>40</v>
      </c>
      <c r="K6" s="17" t="s">
        <v>42</v>
      </c>
      <c r="L6" s="8" t="s">
        <v>41</v>
      </c>
      <c r="M6" s="9" t="s">
        <v>9</v>
      </c>
      <c r="N6" s="6" t="s">
        <v>10</v>
      </c>
      <c r="O6" s="6" t="s">
        <v>11</v>
      </c>
      <c r="P6" s="6" t="s">
        <v>12</v>
      </c>
      <c r="Q6" s="10"/>
    </row>
    <row r="7" spans="1:17" ht="29.25">
      <c r="A7" s="11" t="s">
        <v>13</v>
      </c>
      <c r="B7" s="22" t="s">
        <v>14</v>
      </c>
      <c r="C7" s="22" t="s">
        <v>15</v>
      </c>
      <c r="D7" s="12"/>
      <c r="E7" s="12" t="s">
        <v>16</v>
      </c>
      <c r="F7" s="12">
        <v>2013</v>
      </c>
      <c r="G7" s="12">
        <v>1</v>
      </c>
      <c r="H7" s="13">
        <f>ROUND((I7*100/115),2)</f>
        <v>304.35</v>
      </c>
      <c r="I7" s="13">
        <v>350</v>
      </c>
      <c r="J7" s="13"/>
      <c r="K7" s="13"/>
      <c r="L7" s="18"/>
      <c r="M7" s="12" t="s">
        <v>17</v>
      </c>
      <c r="N7" s="12">
        <v>1101</v>
      </c>
      <c r="O7" s="12" t="s">
        <v>18</v>
      </c>
      <c r="P7" s="12" t="s">
        <v>19</v>
      </c>
      <c r="Q7" s="1"/>
    </row>
    <row r="8" spans="1:17" ht="15">
      <c r="A8" s="11" t="s">
        <v>20</v>
      </c>
      <c r="B8" s="22" t="s">
        <v>21</v>
      </c>
      <c r="C8" s="22" t="s">
        <v>22</v>
      </c>
      <c r="D8" t="s">
        <v>23</v>
      </c>
      <c r="E8" s="1" t="s">
        <v>24</v>
      </c>
      <c r="F8" s="12">
        <v>2008</v>
      </c>
      <c r="G8" s="12">
        <v>1</v>
      </c>
      <c r="H8" s="13">
        <f aca="true" t="shared" si="0" ref="H8:H10">ROUND((I8*100/115),2)</f>
        <v>165.22</v>
      </c>
      <c r="I8" s="12">
        <v>190</v>
      </c>
      <c r="J8" s="12"/>
      <c r="K8" s="12"/>
      <c r="L8" s="18"/>
      <c r="M8" s="12" t="s">
        <v>17</v>
      </c>
      <c r="N8" s="12">
        <v>1101</v>
      </c>
      <c r="O8" s="12" t="s">
        <v>18</v>
      </c>
      <c r="P8" s="12" t="s">
        <v>19</v>
      </c>
      <c r="Q8" s="1"/>
    </row>
    <row r="9" spans="1:17" ht="15">
      <c r="A9" s="11" t="s">
        <v>25</v>
      </c>
      <c r="B9" s="22" t="s">
        <v>26</v>
      </c>
      <c r="C9" s="22" t="s">
        <v>27</v>
      </c>
      <c r="D9" s="14" t="s">
        <v>28</v>
      </c>
      <c r="E9" s="12" t="s">
        <v>24</v>
      </c>
      <c r="F9" s="12">
        <v>2010</v>
      </c>
      <c r="G9" s="12">
        <v>1</v>
      </c>
      <c r="H9" s="13">
        <f t="shared" si="0"/>
        <v>343.48</v>
      </c>
      <c r="I9" s="12">
        <v>395</v>
      </c>
      <c r="J9" s="12"/>
      <c r="K9" s="12"/>
      <c r="L9" s="18"/>
      <c r="M9" s="12" t="s">
        <v>17</v>
      </c>
      <c r="N9" s="12">
        <v>1101</v>
      </c>
      <c r="O9" s="12" t="s">
        <v>18</v>
      </c>
      <c r="P9" s="12" t="s">
        <v>19</v>
      </c>
      <c r="Q9" s="1"/>
    </row>
    <row r="10" spans="1:17" ht="15">
      <c r="A10" s="11" t="s">
        <v>29</v>
      </c>
      <c r="B10" s="22" t="s">
        <v>30</v>
      </c>
      <c r="C10" s="22" t="s">
        <v>31</v>
      </c>
      <c r="D10" s="14" t="s">
        <v>32</v>
      </c>
      <c r="E10" s="12" t="s">
        <v>24</v>
      </c>
      <c r="F10" s="12">
        <v>2011</v>
      </c>
      <c r="G10" s="12">
        <v>1</v>
      </c>
      <c r="H10" s="13">
        <f t="shared" si="0"/>
        <v>343.48</v>
      </c>
      <c r="I10" s="12">
        <v>395</v>
      </c>
      <c r="J10" s="12"/>
      <c r="K10" s="12"/>
      <c r="L10" s="18"/>
      <c r="M10" s="12" t="s">
        <v>17</v>
      </c>
      <c r="N10" s="12">
        <v>1101</v>
      </c>
      <c r="O10" s="12" t="s">
        <v>18</v>
      </c>
      <c r="P10" s="12" t="s">
        <v>19</v>
      </c>
      <c r="Q10" s="1"/>
    </row>
    <row r="11" spans="1:17" ht="15">
      <c r="A11" s="15"/>
      <c r="B11" s="15"/>
      <c r="C11" s="15"/>
      <c r="D11" s="15"/>
      <c r="E11" s="15"/>
      <c r="F11" s="15"/>
      <c r="G11" s="15"/>
      <c r="H11" s="15">
        <f>SUM(H7:H10)</f>
        <v>1156.5300000000002</v>
      </c>
      <c r="I11" s="15">
        <f>SUM(I7:I10)</f>
        <v>1330</v>
      </c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"/>
      <c r="B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6" t="s">
        <v>33</v>
      </c>
      <c r="D14" s="16"/>
      <c r="E14" s="19">
        <v>1156.53</v>
      </c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6" t="s">
        <v>34</v>
      </c>
      <c r="D15" s="16"/>
      <c r="E15" s="20">
        <v>1330</v>
      </c>
      <c r="F15" s="1"/>
      <c r="G15" s="1"/>
      <c r="I15" s="1"/>
      <c r="J15" s="1"/>
      <c r="K15" s="1"/>
      <c r="L15" s="1"/>
      <c r="M15" s="1"/>
      <c r="N15" s="1"/>
      <c r="O15" s="1"/>
      <c r="P15" s="1"/>
      <c r="Q15" s="1"/>
    </row>
    <row r="16" spans="1:13" ht="15">
      <c r="A16" s="1"/>
      <c r="B16" s="1"/>
      <c r="C16" s="16"/>
      <c r="D16" s="16"/>
      <c r="E16" s="16"/>
      <c r="F16" s="1"/>
      <c r="G16" s="1"/>
      <c r="H16" s="1"/>
      <c r="I16" s="1"/>
      <c r="J16" s="1"/>
      <c r="K16" s="1"/>
      <c r="L16" s="1"/>
      <c r="M16" s="1"/>
    </row>
    <row r="17" spans="3:6" ht="15">
      <c r="C17" s="16" t="s">
        <v>35</v>
      </c>
      <c r="D17" s="16"/>
      <c r="E17" s="16"/>
      <c r="F17" s="1"/>
    </row>
    <row r="18" spans="3:6" ht="15">
      <c r="C18" s="16" t="s">
        <v>36</v>
      </c>
      <c r="D18" s="16"/>
      <c r="E18" s="16"/>
      <c r="F18" s="1"/>
    </row>
    <row r="19" spans="3:5" ht="15">
      <c r="C19" s="16" t="s">
        <v>37</v>
      </c>
      <c r="D19" s="16"/>
      <c r="E19" s="16"/>
    </row>
  </sheetData>
  <mergeCells count="2">
    <mergeCell ref="A1:P1"/>
    <mergeCell ref="A3:P3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xri18c9lvZ9oLgGypOgwtnrMiDA=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i5sPgAx9xI8abK50ZTFg4xjS8ek=</DigestValue>
    </Reference>
  </SignedInfo>
  <SignatureValue>fzISDv9v5roBA2GuTJv3xlVEkHmT9SD53WbxRvT6ylRDUIaJWqO1YAvxlFKlN2h3sJR5mUTNHVYs
S4qmvLMJD3flRHThI8k3V2PM4ucLicXriX5n3K88vbegOTIfGM/dzenX5sPQZSr5HfzJyz+EKi1O
my9lerfS9twtjIAQ4nPaO/ggDcMzO1wmOVmQH+EqLEoO00ZwbLZcjJ4dbQvXIwo/Hn6DplaWHXxH
hGzcmSelBgtf28y+Ex2PMvQUY1tnGzN2+7TayfEiF7d8D522YQuDGlo+R77lYZYvf+bywH4zx8Is
Tb+8P3MLybJwGqsH3Hq5Abv2EhYQLnjR4uo1TA==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VomUlMhP2a853Oea/WP1YgEt4cg=</DigestValue>
      </Reference>
      <Reference URI="/xl/drawings/vmlDrawing1.vml?ContentType=application/vnd.openxmlformats-officedocument.vmlDrawing">
        <DigestMethod Algorithm="http://www.w3.org/2000/09/xmldsig#sha1"/>
        <DigestValue>syOOtnQiRYP9Ehkd/MR1Y14sygY=</DigestValue>
      </Reference>
      <Reference URI="/xl/sharedStrings.xml?ContentType=application/vnd.openxmlformats-officedocument.spreadsheetml.sharedStrings+xml">
        <DigestMethod Algorithm="http://www.w3.org/2000/09/xmldsig#sha1"/>
        <DigestValue>8LFHGkkwucsA5mWvkEsvYkGXdME=</DigestValue>
      </Reference>
      <Reference URI="/xl/styles.xml?ContentType=application/vnd.openxmlformats-officedocument.spreadsheetml.styles+xml">
        <DigestMethod Algorithm="http://www.w3.org/2000/09/xmldsig#sha1"/>
        <DigestValue>zrSoiZkk08sm7Ms9BlY/7lZfbx8=</DigestValue>
      </Reference>
      <Reference URI="/xl/comments1.xml?ContentType=application/vnd.openxmlformats-officedocument.spreadsheetml.comments+xml">
        <DigestMethod Algorithm="http://www.w3.org/2000/09/xmldsig#sha1"/>
        <DigestValue>CRAKC6glvpjtQOFXFdQkUpu+aTI=</DigestValue>
      </Reference>
      <Reference URI="/xl/worksheets/sheet1.xml?ContentType=application/vnd.openxmlformats-officedocument.spreadsheetml.worksheet+xml">
        <DigestMethod Algorithm="http://www.w3.org/2000/09/xmldsig#sha1"/>
        <DigestValue>oX7UdHVCB3IR5aMfWSf2jjM3jdI=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2013-10-02T11:56:13Z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2013-10-01T06:57:46Z</dcterms:created>
  <dcterms:modified xsi:type="dcterms:W3CDTF">2013-10-02T08:13:49Z</dcterms:modified>
  <cp:category/>
  <cp:version/>
  <cp:contentType/>
  <cp:contentStatus/>
</cp:coreProperties>
</file>