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130" windowHeight="12585" activeTab="0"/>
  </bookViews>
  <sheets>
    <sheet name="Část B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3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5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7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9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2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4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6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8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0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3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5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7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9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31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34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36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38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40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42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45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<sst xmlns="http://schemas.openxmlformats.org/spreadsheetml/2006/main" count="242" uniqueCount="61">
  <si>
    <t>Projekt:</t>
  </si>
  <si>
    <t xml:space="preserve"> Průřezová inovace studijních programů Lesnické a dřevařské fakulty MENDELU v Brně (LDF) s ohledem na disciplíny společného základu. 
</t>
  </si>
  <si>
    <t>Reg. č.</t>
  </si>
  <si>
    <t>Reg. číslo:   CZ.1.07/2.2.00/28.0021</t>
  </si>
  <si>
    <t>Kontaktní osoba:</t>
  </si>
  <si>
    <t>Mazal Pavel, + 420 545 134 164, mazal@mendelu.cz</t>
  </si>
  <si>
    <t>Kurzy ANSYS</t>
  </si>
  <si>
    <t>Požadavek</t>
  </si>
  <si>
    <t>Popis:</t>
  </si>
  <si>
    <t>Kurz ANSYS Workbench Mechanical / ANSYS DesignSpace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</si>
  <si>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</si>
  <si>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</si>
  <si>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</si>
  <si>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</si>
  <si>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</si>
  <si>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</si>
  <si>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</si>
  <si>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Kurz ANSYS Workbench Mechanical-Nonlinear</t>
  </si>
  <si>
    <t>Kurz ANSYS Workbench Mechanical-Thermal</t>
  </si>
  <si>
    <t>Kurz ANSYS Workbench Mechanical-Dynamics</t>
  </si>
  <si>
    <t>Kurz ANSYS Workbench Mechanical-Programming</t>
  </si>
  <si>
    <t>Kurz ANSYS Workbench Mechanical-Fatigue Modul</t>
  </si>
  <si>
    <t>Kurz ANSYS Workbench Mechanical-Emag NF</t>
  </si>
  <si>
    <t>Kurz ANSYS Workbench ExplicitDynamics</t>
  </si>
  <si>
    <t>Kurz ANSYS Mechanical APDL 2</t>
  </si>
  <si>
    <t>Kurz ANSYS Mechanical APDL - Dynamics</t>
  </si>
  <si>
    <t>Kurz ANSYS Mechanical APDL  - Nonlinear 1</t>
  </si>
  <si>
    <t>Kurz ANSYS Mechanical APDL  - Nonlinear 2</t>
  </si>
  <si>
    <t>Kurz ANSYS Mechanical APDL  - Nonlinear 3</t>
  </si>
  <si>
    <t>Kurz ANSYS Mechanical APDL  - Nonlinear 4</t>
  </si>
  <si>
    <t>Kurz ANSYS Mechanical APDL  - Optimalization</t>
  </si>
  <si>
    <t>Kurz ANSYS Mechanical APDL  - Programming</t>
  </si>
  <si>
    <t>Kurz ANSYS CFX</t>
  </si>
  <si>
    <t>Kurz ANSYS from FLUENT to CFX</t>
  </si>
  <si>
    <t>Kurz ANSYS ICEM CFD</t>
  </si>
  <si>
    <t>Kurz ANSYS AUTODYN</t>
  </si>
  <si>
    <t>Kurz LS-DYNA</t>
  </si>
  <si>
    <r>
      <t xml:space="preserve">Celková cena za projekt  </t>
    </r>
    <r>
      <rPr>
        <b/>
        <sz val="10"/>
        <color indexed="8"/>
        <rFont val="Calibri"/>
        <family val="2"/>
      </rPr>
      <t>bez DPH:</t>
    </r>
  </si>
  <si>
    <t>Kč</t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</si>
  <si>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</si>
  <si>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r>
      <t>Úroveň kurzu</t>
    </r>
    <r>
      <rPr>
        <sz val="9"/>
        <rFont val="Calibri"/>
        <family val="2"/>
      </rPr>
      <t xml:space="preserve">: základní.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kurzu:</t>
    </r>
    <r>
      <rPr>
        <sz val="9"/>
        <rFont val="Calibri"/>
        <family val="2"/>
      </rPr>
      <t xml:space="preserve"> 2 dny (= 2 x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Seznámit účastníka s problematikou simulace rychlých přechodových dějů v programu LS-DYNA, vyzkoušení na praktických příkladech.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podzim 2013.</t>
    </r>
  </si>
  <si>
    <r>
      <t>Úroveň kurzu</t>
    </r>
    <r>
      <rPr>
        <sz val="9"/>
        <rFont val="Calibri"/>
        <family val="2"/>
      </rPr>
      <t>: základní.</t>
    </r>
    <r>
      <rPr>
        <b/>
        <sz val="9"/>
        <rFont val="Calibri"/>
        <family val="2"/>
      </rPr>
      <t xml:space="preserve">                                                                                                                      Minimální rozsah kurzu</t>
    </r>
    <r>
      <rPr>
        <sz val="9"/>
        <rFont val="Calibri"/>
        <family val="2"/>
      </rPr>
      <t xml:space="preserve">: 2 dny (= 2 x 10 vyuč. hodin po 45 minutách, přestávka na oběd není započtena). Minimální rámcová náplň kurzu:  Seznámit účastníka s problematikou simulace rychlých přechodových dějů v programu ANSYS AUTODYN, vyzkoušení na praktických příkladech.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jaro 2014.</t>
    </r>
  </si>
  <si>
    <r>
      <t>Úroveň kurzu</t>
    </r>
    <r>
      <rPr>
        <sz val="9"/>
        <rFont val="Calibri"/>
        <family val="2"/>
      </rPr>
      <t xml:space="preserve">: základní.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3 dny (= 3 x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Prostředí programu, základní nástroje v jednotlivých modulech, editace a úprava dat pro konstrukci mřížky, zadávání parametrů a popis algoritmů pro vytváření mřížky, spolupráce ICEM CFD s ostatními programy ANSYS.  Editace vytvořené sítě, parametry pro export.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>: interaktivní - u počítače s praktickými příklady. Certifikát o absolvování kurzu.</t>
    </r>
    <r>
      <rPr>
        <b/>
        <sz val="9"/>
        <rFont val="Calibri"/>
        <family val="2"/>
      </rPr>
      <t xml:space="preserve">                 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 podzim 2013.</t>
    </r>
  </si>
  <si>
    <r>
      <t>Úroveň kurzu</t>
    </r>
    <r>
      <rPr>
        <sz val="9"/>
        <rFont val="Calibri"/>
        <family val="2"/>
      </rPr>
      <t xml:space="preserve">: základní.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2 dny (= 2 x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Školení pro uživatele ANSYS FLUENT, kteří se chtějí blíže seznámit s programem ANSYS CFX. Struktura programu, principy definice úloh a podmínek. Modelování turbulence a přenosu tepla, konstrukce vlastních rovnic a vztahů. Pokročilé fyzikální modely, způsoby definice.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 podzim 2013.</t>
    </r>
  </si>
  <si>
    <r>
      <t>Úroveň kurzu</t>
    </r>
    <r>
      <rPr>
        <sz val="9"/>
        <rFont val="Calibri"/>
        <family val="2"/>
      </rPr>
      <t xml:space="preserve">: základní. 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3 dny (= 3 x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seznámení a způsoby práce v prostředí ANSYS CFX, definování CFD úlohy, způsoby definování fyzikálních modelů, konstrukce rovnic, vztahů a parametrů.CFX Solver Manager, zpracování výsledků a jejich vizualizace, grafy, vytváření reportů.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</t>
    </r>
    <r>
      <rPr>
        <b/>
        <sz val="9"/>
        <rFont val="Calibri"/>
        <family val="2"/>
      </rPr>
      <t xml:space="preserve"> Předpokládaný termín</t>
    </r>
    <r>
      <rPr>
        <sz val="9"/>
        <rFont val="Calibri"/>
        <family val="2"/>
      </rPr>
      <t>: podzim 2013.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</si>
  <si>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1 den (=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seznámit účastníka s možnostmi použití jazyka APDL pro tvorbu maker. Vyzkoušení znalostí na praktických příkladech.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 květen - červen 2013.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</si>
  <si>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1 den (=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Seznámení účastníka s problematikou optimalizace v prostředí ANSYS APDL. Vyzkoušení znalostí na praktických příkladech.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květen - červen 2013.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</si>
  <si>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1 den (= 10 vyuč. hodin po 45 minutách, přestávka na oběd není započtena) 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Seznámit účastníka s řešením nelineárních úloh v prostředí ANSYS APDL - kontaktní nelinearita. Vyzkoušení znalostí na praktických příkladech.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duben - květen 2013.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</si>
  <si>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1 den (=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Seznámit účastníka s řešením nelineárních úloh v prostředí ANSYS APDL - materiálová a geometrická nelinearita. Vyzkoušení znalostí na praktických příkladech.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duben - květen 2013.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</si>
  <si>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1 den (=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 Seznámit účastníka s řešením nelineárních úloh v prostředí ANSYS APDL - materiálová nelinearita. Vyzkoušení znalostí na praktických příkladech.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</t>
    </r>
    <r>
      <rPr>
        <b/>
        <sz val="9"/>
        <rFont val="Calibri"/>
        <family val="2"/>
      </rPr>
      <t xml:space="preserve"> Předpokládaný termín</t>
    </r>
    <r>
      <rPr>
        <sz val="9"/>
        <rFont val="Calibri"/>
        <family val="2"/>
      </rPr>
      <t>:  únor - březen 2013.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</si>
  <si>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1 den (=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Seznámit účastníka s řešením nelineárních úloh v prostředí ANSYS APDL. Materiálová, geometrická a kontaktní nelinearita. Vyzkoušení znalostí na praktických příkladech.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únor - březen 2013.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</si>
  <si>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2 dny (= 2 x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Seznámení s řešením úloh dynamiky v prostředí ANSYS APDL. Ukázka aplikace metod na praktických příkladech.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podzim 2013.</t>
    </r>
  </si>
  <si>
    <r>
      <t>Úroveň kurzu</t>
    </r>
    <r>
      <rPr>
        <sz val="9"/>
        <rFont val="Calibri"/>
        <family val="2"/>
      </rPr>
      <t xml:space="preserve">: základní.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2 dny (= 2 x 10 vyuč. hodin po 45 minutách, přestávka na oběd není započtena).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 Seznámení uživatala s pokročilejšími metodami při řešení simulace telotních a strukturálních úloh. Využití metody konečných prvků v prostředí ANSYS APDL. Ukázka postupů na praktických příkladech.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duben - květen 2013.</t>
    </r>
  </si>
  <si>
    <r>
      <t>Úroveň kurzu</t>
    </r>
    <r>
      <rPr>
        <sz val="9"/>
        <rFont val="Calibri"/>
        <family val="2"/>
      </rPr>
      <t xml:space="preserve">: základní.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2 dny (= 2 x 10 vyuč. hodin po 45 minutách, přestávka na oběd není započtena).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Seznámení s problematikou explicitní dynamické analýzy v prostředí ANSYS Workbench včetně praktických příkladů.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jaro 2014.</t>
    </r>
  </si>
  <si>
    <r>
      <t>Úroveň kurzu</t>
    </r>
    <r>
      <rPr>
        <sz val="9"/>
        <rFont val="Calibri"/>
        <family val="2"/>
      </rPr>
      <t xml:space="preserve">: základní.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1 den (=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seznámit s problematikou simulace NF el.magnetických polí na praktických příkladech.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 interaktivní - u počítače s praktickými příklady. Certifikát o absolvování kurzu.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jaro 2014.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</si>
  <si>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1 den (=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 Seznámení s problematikou řešení únavové životnosti součásti strojů, praktické příklady řešení.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jaro 2014.</t>
    </r>
  </si>
  <si>
    <r>
      <t>Úroveň kurzu</t>
    </r>
    <r>
      <rPr>
        <sz val="9"/>
        <rFont val="Calibri"/>
        <family val="2"/>
      </rPr>
      <t>: pokročilá.</t>
    </r>
    <r>
      <rPr>
        <b/>
        <sz val="9"/>
        <rFont val="Calibri"/>
        <family val="2"/>
      </rPr>
      <t xml:space="preserve">                                                                                                                     Minimální rozsah kurzu</t>
    </r>
    <r>
      <rPr>
        <sz val="9"/>
        <rFont val="Calibri"/>
        <family val="2"/>
      </rPr>
      <t xml:space="preserve">: 1 den (=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Seznámení s možnostmi programování v ANSYS Workbench Mechanical, rutiny v jazyce APDL a rozšíření výpočtů.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březen - duben 2013.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</si>
  <si>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1 den (= 10 vuč.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 Jak řešit v SW ANSYS Workbench Mechanical úlohy dynamiky - ukázky a praktické příklady.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březen - duben 2013.</t>
    </r>
  </si>
  <si>
    <r>
      <t>Úroveň kurzu</t>
    </r>
    <r>
      <rPr>
        <sz val="9"/>
        <rFont val="Calibri"/>
        <family val="2"/>
      </rPr>
      <t xml:space="preserve">: základní.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 xml:space="preserve">: 2 dny (= 2 x 10 vyuč. hodin po 45 minutách, přestávka na oběd není započtena).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Podrobně a na praktických příkladech vysvětlená problematika teplotních výpočtů.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</t>
    </r>
    <r>
      <rPr>
        <b/>
        <sz val="9"/>
        <rFont val="Calibri"/>
        <family val="2"/>
      </rPr>
      <t>Předpokládaný ter</t>
    </r>
    <r>
      <rPr>
        <b/>
        <sz val="9"/>
        <rFont val="Calibri"/>
        <family val="2"/>
      </rPr>
      <t>mín</t>
    </r>
    <r>
      <rPr>
        <sz val="9"/>
        <rFont val="Calibri"/>
        <family val="2"/>
      </rPr>
      <t>: 2013.</t>
    </r>
  </si>
  <si>
    <r>
      <t>Úroveň kurzu</t>
    </r>
    <r>
      <rPr>
        <sz val="9"/>
        <rFont val="Calibri"/>
        <family val="2"/>
      </rPr>
      <t xml:space="preserve">: pokročilá.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kurzu:</t>
    </r>
    <r>
      <rPr>
        <sz val="9"/>
        <rFont val="Calibri"/>
        <family val="2"/>
      </rPr>
      <t xml:space="preserve"> 1 den (= 10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Jak řešit v ANSYS Workbench nelineární úlohy - praktické příklady a ikázky. Forma kurzu: interaktivní - u počítače s praktickými příklady. Certifikát o absolvování kurzu.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 </t>
    </r>
    <r>
      <rPr>
        <b/>
        <sz val="9"/>
        <rFont val="Calibri"/>
        <family val="2"/>
      </rPr>
      <t>Předpokládaný ter</t>
    </r>
    <r>
      <rPr>
        <b/>
        <sz val="9"/>
        <rFont val="Calibri"/>
        <family val="2"/>
      </rPr>
      <t>mín</t>
    </r>
    <r>
      <rPr>
        <sz val="9"/>
        <rFont val="Calibri"/>
        <family val="2"/>
      </rPr>
      <t>: 2013.</t>
    </r>
  </si>
  <si>
    <r>
      <t>Úroveň kurzu</t>
    </r>
    <r>
      <rPr>
        <sz val="9"/>
        <rFont val="Calibri"/>
        <family val="2"/>
      </rPr>
      <t xml:space="preserve">: základní.                                                                                                                               </t>
    </r>
    <r>
      <rPr>
        <b/>
        <sz val="9"/>
        <rFont val="Calibri"/>
        <family val="2"/>
      </rPr>
      <t>Minimální rozsah kurzu</t>
    </r>
    <r>
      <rPr>
        <sz val="9"/>
        <rFont val="Calibri"/>
        <family val="2"/>
      </rPr>
      <t>:</t>
    </r>
    <r>
      <rPr>
        <sz val="9"/>
        <rFont val="Calibri"/>
        <family val="2"/>
      </rPr>
      <t xml:space="preserve"> 2 dny (= 2 x 10 vyuč. hodin po 45 minutách, přestávka na oběd není započtena).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 Prostředí SW ANSYS Workbench Mechanical, jak zvládnout lineárně statické, tepelné a mechanické výpočty - řešní praktických úloh, automatizované generování výpočtových zpráv.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2013.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</si>
</sst>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Arial CE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2" fontId="8" fillId="0" borderId="0" xfId="0" applyNumberFormat="1" applyFont="1" applyAlignment="1">
      <alignment/>
    </xf>
    <xf numFmtId="0" fontId="5" fillId="0" borderId="15" xfId="0" applyFont="1" applyBorder="1" applyAlignment="1">
      <alignment horizontal="left"/>
    </xf>
    <xf numFmtId="0" fontId="6" fillId="32" borderId="16" xfId="0" applyFont="1" applyFill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" fillId="0" borderId="18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5"/>
  <sheetViews>
    <sheetView tabSelected="1" zoomScalePageLayoutView="0" workbookViewId="0" topLeftCell="A454">
      <selection activeCell="D475" sqref="D475"/>
    </sheetView>
  </sheetViews>
  <sheetFormatPr defaultColWidth="9.140625" defaultRowHeight="15"/>
  <cols>
    <col min="1" max="1" width="46.8515625" style="0" customWidth="1"/>
    <col min="2" max="2" width="19.7109375" style="0" customWidth="1"/>
    <col min="3" max="3" width="41.421875" style="0" customWidth="1"/>
    <col min="4" max="4" width="19.421875" style="0" customWidth="1"/>
    <col min="5" max="5" width="31.00390625" style="0" customWidth="1"/>
  </cols>
  <sheetData>
    <row r="1" spans="1:3" ht="63.75">
      <c r="A1" s="1" t="s">
        <v>0</v>
      </c>
      <c r="B1" s="2"/>
      <c r="C1" s="3" t="s">
        <v>1</v>
      </c>
    </row>
    <row r="2" spans="1:3" ht="15">
      <c r="A2" s="1" t="s">
        <v>2</v>
      </c>
      <c r="B2" s="2"/>
      <c r="C2" s="2" t="s">
        <v>3</v>
      </c>
    </row>
    <row r="3" spans="1:3" ht="15">
      <c r="A3" s="4" t="s">
        <v>4</v>
      </c>
      <c r="B3" s="5"/>
      <c r="C3" s="6" t="s">
        <v>5</v>
      </c>
    </row>
    <row r="4" spans="1:3" ht="15">
      <c r="A4" s="4"/>
      <c r="B4" s="5"/>
      <c r="C4" s="5"/>
    </row>
    <row r="5" spans="1:3" ht="15">
      <c r="A5" s="4"/>
      <c r="B5" s="5"/>
      <c r="C5" s="5"/>
    </row>
    <row r="6" spans="1:3" ht="23.25">
      <c r="A6" s="7" t="s">
        <v>6</v>
      </c>
      <c r="B6" s="5"/>
      <c r="C6" s="5"/>
    </row>
    <row r="7" spans="1:3" ht="15">
      <c r="A7" s="4"/>
      <c r="B7" s="5"/>
      <c r="C7" s="5"/>
    </row>
    <row r="8" spans="1:3" ht="15.75" thickBot="1">
      <c r="A8" s="5"/>
      <c r="B8" s="5"/>
      <c r="C8" s="5"/>
    </row>
    <row r="9" spans="1:3" ht="15">
      <c r="A9" s="8"/>
      <c r="B9" s="16" t="s">
        <v>7</v>
      </c>
      <c r="C9" s="16"/>
    </row>
    <row r="10" spans="1:3" ht="15">
      <c r="A10" s="9" t="s">
        <v>8</v>
      </c>
      <c r="B10" s="25" t="s">
        <v>9</v>
      </c>
      <c r="C10" s="25"/>
    </row>
    <row r="11" spans="1:3" ht="15">
      <c r="A11" s="10" t="s">
        <v>10</v>
      </c>
      <c r="B11" s="25">
        <v>1</v>
      </c>
      <c r="C11" s="25"/>
    </row>
    <row r="12" spans="1:3" ht="15">
      <c r="A12" s="10" t="s">
        <v>11</v>
      </c>
      <c r="B12" s="18">
        <v>11900.8</v>
      </c>
      <c r="C12" s="18"/>
    </row>
    <row r="13" spans="1:3" ht="15">
      <c r="A13" s="10" t="s">
        <v>12</v>
      </c>
      <c r="B13" s="17">
        <f>B12*0.21+B12</f>
        <v>14399.967999999999</v>
      </c>
      <c r="C13" s="18"/>
    </row>
    <row r="14" spans="1:3" ht="15">
      <c r="A14" s="10" t="s">
        <v>13</v>
      </c>
      <c r="B14" s="17">
        <f>B11*B12</f>
        <v>11900.8</v>
      </c>
      <c r="C14" s="18"/>
    </row>
    <row r="15" spans="1:3" ht="15">
      <c r="A15" s="10" t="s">
        <v>14</v>
      </c>
      <c r="B15" s="17">
        <f>B11*B13</f>
        <v>14399.967999999999</v>
      </c>
      <c r="C15" s="18"/>
    </row>
    <row r="16" spans="1:3" ht="15">
      <c r="A16" s="11" t="s">
        <v>15</v>
      </c>
      <c r="B16" s="19" t="s">
        <v>60</v>
      </c>
      <c r="C16" s="20"/>
    </row>
    <row r="17" spans="1:3" ht="15">
      <c r="A17" s="12"/>
      <c r="B17" s="21"/>
      <c r="C17" s="22"/>
    </row>
    <row r="18" spans="1:3" ht="15">
      <c r="A18" s="12"/>
      <c r="B18" s="21"/>
      <c r="C18" s="22"/>
    </row>
    <row r="19" spans="1:3" ht="15">
      <c r="A19" s="12"/>
      <c r="B19" s="21"/>
      <c r="C19" s="22"/>
    </row>
    <row r="20" spans="1:3" ht="15">
      <c r="A20" s="12"/>
      <c r="B20" s="21"/>
      <c r="C20" s="22"/>
    </row>
    <row r="21" spans="1:3" ht="15">
      <c r="A21" s="12"/>
      <c r="B21" s="21"/>
      <c r="C21" s="22"/>
    </row>
    <row r="22" spans="1:3" ht="15">
      <c r="A22" s="12"/>
      <c r="B22" s="21"/>
      <c r="C22" s="22"/>
    </row>
    <row r="23" spans="1:3" ht="15">
      <c r="A23" s="12"/>
      <c r="B23" s="21"/>
      <c r="C23" s="22"/>
    </row>
    <row r="24" spans="1:3" ht="15">
      <c r="A24" s="12"/>
      <c r="B24" s="21"/>
      <c r="C24" s="22"/>
    </row>
    <row r="25" spans="1:3" ht="15">
      <c r="A25" s="12"/>
      <c r="B25" s="21"/>
      <c r="C25" s="22"/>
    </row>
    <row r="26" spans="1:3" ht="15">
      <c r="A26" s="12"/>
      <c r="B26" s="21"/>
      <c r="C26" s="22"/>
    </row>
    <row r="27" spans="1:3" ht="15">
      <c r="A27" s="12"/>
      <c r="B27" s="21"/>
      <c r="C27" s="22"/>
    </row>
    <row r="28" spans="1:3" ht="15">
      <c r="A28" s="12"/>
      <c r="B28" s="21"/>
      <c r="C28" s="22"/>
    </row>
    <row r="29" spans="1:3" ht="15">
      <c r="A29" s="12"/>
      <c r="B29" s="23"/>
      <c r="C29" s="24"/>
    </row>
    <row r="30" spans="1:3" ht="15.75" thickBot="1">
      <c r="A30" s="13" t="s">
        <v>16</v>
      </c>
      <c r="B30" s="15"/>
      <c r="C30" s="15"/>
    </row>
    <row r="31" spans="1:3" ht="15">
      <c r="A31" s="8"/>
      <c r="B31" s="16" t="s">
        <v>7</v>
      </c>
      <c r="C31" s="16"/>
    </row>
    <row r="32" spans="1:3" ht="15">
      <c r="A32" s="9" t="s">
        <v>8</v>
      </c>
      <c r="B32" s="25" t="s">
        <v>17</v>
      </c>
      <c r="C32" s="25"/>
    </row>
    <row r="33" spans="1:3" ht="15">
      <c r="A33" s="10" t="s">
        <v>10</v>
      </c>
      <c r="B33" s="25">
        <v>1</v>
      </c>
      <c r="C33" s="25"/>
    </row>
    <row r="34" spans="1:3" ht="15">
      <c r="A34" s="10" t="s">
        <v>11</v>
      </c>
      <c r="B34" s="18">
        <v>6446.3</v>
      </c>
      <c r="C34" s="18"/>
    </row>
    <row r="35" spans="1:3" ht="15">
      <c r="A35" s="10" t="s">
        <v>12</v>
      </c>
      <c r="B35" s="17">
        <f>B34*0.21+B34</f>
        <v>7800.023</v>
      </c>
      <c r="C35" s="18"/>
    </row>
    <row r="36" spans="1:3" ht="15">
      <c r="A36" s="10" t="s">
        <v>13</v>
      </c>
      <c r="B36" s="17">
        <f>B33*B34</f>
        <v>6446.3</v>
      </c>
      <c r="C36" s="18"/>
    </row>
    <row r="37" spans="1:3" ht="15">
      <c r="A37" s="10" t="s">
        <v>14</v>
      </c>
      <c r="B37" s="17">
        <f>B33*B35</f>
        <v>7800.023</v>
      </c>
      <c r="C37" s="18"/>
    </row>
    <row r="38" spans="1:3" ht="15">
      <c r="A38" s="11" t="s">
        <v>15</v>
      </c>
      <c r="B38" s="19" t="s">
        <v>59</v>
      </c>
      <c r="C38" s="20"/>
    </row>
    <row r="39" spans="1:3" ht="15">
      <c r="A39" s="12"/>
      <c r="B39" s="21"/>
      <c r="C39" s="22"/>
    </row>
    <row r="40" spans="1:3" ht="15">
      <c r="A40" s="12"/>
      <c r="B40" s="21"/>
      <c r="C40" s="22"/>
    </row>
    <row r="41" spans="1:3" ht="15">
      <c r="A41" s="12"/>
      <c r="B41" s="21"/>
      <c r="C41" s="22"/>
    </row>
    <row r="42" spans="1:3" ht="15">
      <c r="A42" s="12"/>
      <c r="B42" s="21"/>
      <c r="C42" s="22"/>
    </row>
    <row r="43" spans="1:3" ht="15">
      <c r="A43" s="12"/>
      <c r="B43" s="21"/>
      <c r="C43" s="22"/>
    </row>
    <row r="44" spans="1:3" ht="15">
      <c r="A44" s="12"/>
      <c r="B44" s="21"/>
      <c r="C44" s="22"/>
    </row>
    <row r="45" spans="1:3" ht="15">
      <c r="A45" s="12"/>
      <c r="B45" s="21"/>
      <c r="C45" s="22"/>
    </row>
    <row r="46" spans="1:3" ht="15">
      <c r="A46" s="12"/>
      <c r="B46" s="21"/>
      <c r="C46" s="22"/>
    </row>
    <row r="47" spans="1:3" ht="15">
      <c r="A47" s="12"/>
      <c r="B47" s="21"/>
      <c r="C47" s="22"/>
    </row>
    <row r="48" spans="1:3" ht="15">
      <c r="A48" s="12"/>
      <c r="B48" s="21"/>
      <c r="C48" s="22"/>
    </row>
    <row r="49" spans="1:3" ht="15">
      <c r="A49" s="12"/>
      <c r="B49" s="21"/>
      <c r="C49" s="22"/>
    </row>
    <row r="50" spans="1:3" ht="15">
      <c r="A50" s="12"/>
      <c r="B50" s="21"/>
      <c r="C50" s="22"/>
    </row>
    <row r="51" spans="1:3" ht="15">
      <c r="A51" s="12"/>
      <c r="B51" s="23"/>
      <c r="C51" s="24"/>
    </row>
    <row r="52" spans="1:3" ht="15.75" thickBot="1">
      <c r="A52" s="13" t="s">
        <v>16</v>
      </c>
      <c r="B52" s="15"/>
      <c r="C52" s="15"/>
    </row>
    <row r="53" spans="1:3" ht="15">
      <c r="A53" s="8"/>
      <c r="B53" s="16" t="s">
        <v>7</v>
      </c>
      <c r="C53" s="16"/>
    </row>
    <row r="54" spans="1:3" ht="15">
      <c r="A54" s="9" t="s">
        <v>8</v>
      </c>
      <c r="B54" s="25" t="s">
        <v>18</v>
      </c>
      <c r="C54" s="25"/>
    </row>
    <row r="55" spans="1:3" ht="15">
      <c r="A55" s="10" t="s">
        <v>10</v>
      </c>
      <c r="B55" s="25">
        <v>1</v>
      </c>
      <c r="C55" s="25"/>
    </row>
    <row r="56" spans="1:3" ht="15">
      <c r="A56" s="10" t="s">
        <v>11</v>
      </c>
      <c r="B56" s="18">
        <v>11900.8</v>
      </c>
      <c r="C56" s="18"/>
    </row>
    <row r="57" spans="1:3" ht="15">
      <c r="A57" s="10" t="s">
        <v>12</v>
      </c>
      <c r="B57" s="17">
        <f>B56*0.21+B56</f>
        <v>14399.967999999999</v>
      </c>
      <c r="C57" s="18"/>
    </row>
    <row r="58" spans="1:3" ht="15">
      <c r="A58" s="10" t="s">
        <v>13</v>
      </c>
      <c r="B58" s="17">
        <f>B55*B56</f>
        <v>11900.8</v>
      </c>
      <c r="C58" s="18"/>
    </row>
    <row r="59" spans="1:3" ht="15">
      <c r="A59" s="10" t="s">
        <v>14</v>
      </c>
      <c r="B59" s="17">
        <f>B55*B57</f>
        <v>14399.967999999999</v>
      </c>
      <c r="C59" s="18"/>
    </row>
    <row r="60" spans="1:3" ht="15">
      <c r="A60" s="11" t="s">
        <v>15</v>
      </c>
      <c r="B60" s="19" t="s">
        <v>58</v>
      </c>
      <c r="C60" s="20"/>
    </row>
    <row r="61" spans="1:3" ht="15">
      <c r="A61" s="12"/>
      <c r="B61" s="21"/>
      <c r="C61" s="22"/>
    </row>
    <row r="62" spans="1:3" ht="15">
      <c r="A62" s="12"/>
      <c r="B62" s="21"/>
      <c r="C62" s="22"/>
    </row>
    <row r="63" spans="1:3" ht="15">
      <c r="A63" s="12"/>
      <c r="B63" s="21"/>
      <c r="C63" s="22"/>
    </row>
    <row r="64" spans="1:3" ht="15">
      <c r="A64" s="12"/>
      <c r="B64" s="21"/>
      <c r="C64" s="22"/>
    </row>
    <row r="65" spans="1:3" ht="15">
      <c r="A65" s="12"/>
      <c r="B65" s="21"/>
      <c r="C65" s="22"/>
    </row>
    <row r="66" spans="1:3" ht="15">
      <c r="A66" s="12"/>
      <c r="B66" s="21"/>
      <c r="C66" s="22"/>
    </row>
    <row r="67" spans="1:3" ht="15">
      <c r="A67" s="12"/>
      <c r="B67" s="21"/>
      <c r="C67" s="22"/>
    </row>
    <row r="68" spans="1:3" ht="15">
      <c r="A68" s="12"/>
      <c r="B68" s="21"/>
      <c r="C68" s="22"/>
    </row>
    <row r="69" spans="1:3" ht="15">
      <c r="A69" s="12"/>
      <c r="B69" s="21"/>
      <c r="C69" s="22"/>
    </row>
    <row r="70" spans="1:3" ht="15">
      <c r="A70" s="12"/>
      <c r="B70" s="21"/>
      <c r="C70" s="22"/>
    </row>
    <row r="71" spans="1:3" ht="15">
      <c r="A71" s="12"/>
      <c r="B71" s="21"/>
      <c r="C71" s="22"/>
    </row>
    <row r="72" spans="1:3" ht="15">
      <c r="A72" s="12"/>
      <c r="B72" s="21"/>
      <c r="C72" s="22"/>
    </row>
    <row r="73" spans="1:3" ht="15">
      <c r="A73" s="12"/>
      <c r="B73" s="23"/>
      <c r="C73" s="24"/>
    </row>
    <row r="74" spans="1:3" ht="15.75" thickBot="1">
      <c r="A74" s="13" t="s">
        <v>16</v>
      </c>
      <c r="B74" s="15"/>
      <c r="C74" s="15"/>
    </row>
    <row r="75" spans="1:3" ht="15">
      <c r="A75" s="8"/>
      <c r="B75" s="16" t="s">
        <v>7</v>
      </c>
      <c r="C75" s="16"/>
    </row>
    <row r="76" spans="1:3" ht="15">
      <c r="A76" s="9" t="s">
        <v>8</v>
      </c>
      <c r="B76" s="25" t="s">
        <v>19</v>
      </c>
      <c r="C76" s="25"/>
    </row>
    <row r="77" spans="1:3" ht="15">
      <c r="A77" s="10" t="s">
        <v>10</v>
      </c>
      <c r="B77" s="25">
        <v>1</v>
      </c>
      <c r="C77" s="25"/>
    </row>
    <row r="78" spans="1:3" ht="15">
      <c r="A78" s="10" t="s">
        <v>11</v>
      </c>
      <c r="B78" s="18">
        <v>8429.7</v>
      </c>
      <c r="C78" s="18"/>
    </row>
    <row r="79" spans="1:3" ht="15">
      <c r="A79" s="10" t="s">
        <v>12</v>
      </c>
      <c r="B79" s="17">
        <f>B78*0.21+B78</f>
        <v>10199.937000000002</v>
      </c>
      <c r="C79" s="18"/>
    </row>
    <row r="80" spans="1:3" ht="15">
      <c r="A80" s="10" t="s">
        <v>13</v>
      </c>
      <c r="B80" s="17">
        <f>B77*B78</f>
        <v>8429.7</v>
      </c>
      <c r="C80" s="18"/>
    </row>
    <row r="81" spans="1:3" ht="15">
      <c r="A81" s="10" t="s">
        <v>14</v>
      </c>
      <c r="B81" s="17">
        <f>B77*B79</f>
        <v>10199.937000000002</v>
      </c>
      <c r="C81" s="18"/>
    </row>
    <row r="82" spans="1:3" ht="15">
      <c r="A82" s="11" t="s">
        <v>15</v>
      </c>
      <c r="B82" s="19" t="s">
        <v>57</v>
      </c>
      <c r="C82" s="20"/>
    </row>
    <row r="83" spans="1:3" ht="15">
      <c r="A83" s="12"/>
      <c r="B83" s="21"/>
      <c r="C83" s="22"/>
    </row>
    <row r="84" spans="1:3" ht="15">
      <c r="A84" s="12"/>
      <c r="B84" s="21"/>
      <c r="C84" s="22"/>
    </row>
    <row r="85" spans="1:3" ht="15">
      <c r="A85" s="12"/>
      <c r="B85" s="21"/>
      <c r="C85" s="22"/>
    </row>
    <row r="86" spans="1:3" ht="15">
      <c r="A86" s="12"/>
      <c r="B86" s="21"/>
      <c r="C86" s="22"/>
    </row>
    <row r="87" spans="1:3" ht="15">
      <c r="A87" s="12"/>
      <c r="B87" s="21"/>
      <c r="C87" s="22"/>
    </row>
    <row r="88" spans="1:3" ht="15">
      <c r="A88" s="12"/>
      <c r="B88" s="21"/>
      <c r="C88" s="22"/>
    </row>
    <row r="89" spans="1:3" ht="15">
      <c r="A89" s="12"/>
      <c r="B89" s="21"/>
      <c r="C89" s="22"/>
    </row>
    <row r="90" spans="1:3" ht="15">
      <c r="A90" s="12"/>
      <c r="B90" s="21"/>
      <c r="C90" s="22"/>
    </row>
    <row r="91" spans="1:3" ht="15">
      <c r="A91" s="12"/>
      <c r="B91" s="21"/>
      <c r="C91" s="22"/>
    </row>
    <row r="92" spans="1:3" ht="15">
      <c r="A92" s="12"/>
      <c r="B92" s="21"/>
      <c r="C92" s="22"/>
    </row>
    <row r="93" spans="1:3" ht="15">
      <c r="A93" s="12"/>
      <c r="B93" s="21"/>
      <c r="C93" s="22"/>
    </row>
    <row r="94" spans="1:3" ht="15">
      <c r="A94" s="12"/>
      <c r="B94" s="21"/>
      <c r="C94" s="22"/>
    </row>
    <row r="95" spans="1:3" ht="15">
      <c r="A95" s="12"/>
      <c r="B95" s="23"/>
      <c r="C95" s="24"/>
    </row>
    <row r="96" spans="1:3" ht="15.75" thickBot="1">
      <c r="A96" s="13" t="s">
        <v>16</v>
      </c>
      <c r="B96" s="15"/>
      <c r="C96" s="15"/>
    </row>
    <row r="97" spans="1:3" ht="15">
      <c r="A97" s="8"/>
      <c r="B97" s="16" t="s">
        <v>7</v>
      </c>
      <c r="C97" s="16"/>
    </row>
    <row r="98" spans="1:3" ht="15">
      <c r="A98" s="9" t="s">
        <v>8</v>
      </c>
      <c r="B98" s="25" t="s">
        <v>20</v>
      </c>
      <c r="C98" s="25"/>
    </row>
    <row r="99" spans="1:3" ht="15">
      <c r="A99" s="10" t="s">
        <v>10</v>
      </c>
      <c r="B99" s="25">
        <v>1</v>
      </c>
      <c r="C99" s="25"/>
    </row>
    <row r="100" spans="1:3" ht="15">
      <c r="A100" s="10" t="s">
        <v>11</v>
      </c>
      <c r="B100" s="18">
        <v>6446.3</v>
      </c>
      <c r="C100" s="18"/>
    </row>
    <row r="101" spans="1:3" ht="15">
      <c r="A101" s="10" t="s">
        <v>12</v>
      </c>
      <c r="B101" s="17">
        <f>B100*0.21+B100</f>
        <v>7800.023</v>
      </c>
      <c r="C101" s="18"/>
    </row>
    <row r="102" spans="1:3" ht="15">
      <c r="A102" s="10" t="s">
        <v>13</v>
      </c>
      <c r="B102" s="17">
        <f>B99*B100</f>
        <v>6446.3</v>
      </c>
      <c r="C102" s="18"/>
    </row>
    <row r="103" spans="1:3" ht="15">
      <c r="A103" s="10" t="s">
        <v>14</v>
      </c>
      <c r="B103" s="17">
        <f>B99*B101</f>
        <v>7800.023</v>
      </c>
      <c r="C103" s="18"/>
    </row>
    <row r="104" spans="1:3" ht="15">
      <c r="A104" s="11" t="s">
        <v>15</v>
      </c>
      <c r="B104" s="19" t="s">
        <v>56</v>
      </c>
      <c r="C104" s="20"/>
    </row>
    <row r="105" spans="1:3" ht="15">
      <c r="A105" s="12"/>
      <c r="B105" s="21"/>
      <c r="C105" s="22"/>
    </row>
    <row r="106" spans="1:3" ht="15">
      <c r="A106" s="12"/>
      <c r="B106" s="21"/>
      <c r="C106" s="22"/>
    </row>
    <row r="107" spans="1:3" ht="15">
      <c r="A107" s="12"/>
      <c r="B107" s="21"/>
      <c r="C107" s="22"/>
    </row>
    <row r="108" spans="1:3" ht="15">
      <c r="A108" s="12"/>
      <c r="B108" s="21"/>
      <c r="C108" s="22"/>
    </row>
    <row r="109" spans="1:3" ht="15">
      <c r="A109" s="12"/>
      <c r="B109" s="21"/>
      <c r="C109" s="22"/>
    </row>
    <row r="110" spans="1:3" ht="15">
      <c r="A110" s="12"/>
      <c r="B110" s="21"/>
      <c r="C110" s="22"/>
    </row>
    <row r="111" spans="1:3" ht="15">
      <c r="A111" s="12"/>
      <c r="B111" s="21"/>
      <c r="C111" s="22"/>
    </row>
    <row r="112" spans="1:3" ht="15">
      <c r="A112" s="12"/>
      <c r="B112" s="21"/>
      <c r="C112" s="22"/>
    </row>
    <row r="113" spans="1:3" ht="15">
      <c r="A113" s="12"/>
      <c r="B113" s="21"/>
      <c r="C113" s="22"/>
    </row>
    <row r="114" spans="1:3" ht="15">
      <c r="A114" s="12"/>
      <c r="B114" s="21"/>
      <c r="C114" s="22"/>
    </row>
    <row r="115" spans="1:3" ht="15">
      <c r="A115" s="12"/>
      <c r="B115" s="21"/>
      <c r="C115" s="22"/>
    </row>
    <row r="116" spans="1:3" ht="15">
      <c r="A116" s="12"/>
      <c r="B116" s="21"/>
      <c r="C116" s="22"/>
    </row>
    <row r="117" spans="1:3" ht="15">
      <c r="A117" s="12"/>
      <c r="B117" s="23"/>
      <c r="C117" s="24"/>
    </row>
    <row r="118" spans="1:3" ht="15.75" thickBot="1">
      <c r="A118" s="13" t="s">
        <v>16</v>
      </c>
      <c r="B118" s="15"/>
      <c r="C118" s="15"/>
    </row>
    <row r="119" spans="1:3" ht="15">
      <c r="A119" s="8"/>
      <c r="B119" s="16" t="s">
        <v>7</v>
      </c>
      <c r="C119" s="16"/>
    </row>
    <row r="120" spans="1:3" ht="15">
      <c r="A120" s="9" t="s">
        <v>8</v>
      </c>
      <c r="B120" s="25" t="s">
        <v>21</v>
      </c>
      <c r="C120" s="25"/>
    </row>
    <row r="121" spans="1:3" ht="15">
      <c r="A121" s="10" t="s">
        <v>10</v>
      </c>
      <c r="B121" s="25">
        <v>1</v>
      </c>
      <c r="C121" s="25"/>
    </row>
    <row r="122" spans="1:3" ht="15">
      <c r="A122" s="10" t="s">
        <v>11</v>
      </c>
      <c r="B122" s="18">
        <v>9818.2</v>
      </c>
      <c r="C122" s="18"/>
    </row>
    <row r="123" spans="1:3" ht="15">
      <c r="A123" s="10" t="s">
        <v>12</v>
      </c>
      <c r="B123" s="17">
        <f>B122*0.21+B122</f>
        <v>11880.022</v>
      </c>
      <c r="C123" s="18"/>
    </row>
    <row r="124" spans="1:3" ht="15">
      <c r="A124" s="10" t="s">
        <v>13</v>
      </c>
      <c r="B124" s="17">
        <f>B121*B122</f>
        <v>9818.2</v>
      </c>
      <c r="C124" s="18"/>
    </row>
    <row r="125" spans="1:3" ht="15">
      <c r="A125" s="10" t="s">
        <v>14</v>
      </c>
      <c r="B125" s="17">
        <f>B121*B123</f>
        <v>11880.022</v>
      </c>
      <c r="C125" s="18"/>
    </row>
    <row r="126" spans="1:3" ht="15">
      <c r="A126" s="11" t="s">
        <v>15</v>
      </c>
      <c r="B126" s="19" t="s">
        <v>55</v>
      </c>
      <c r="C126" s="20"/>
    </row>
    <row r="127" spans="1:3" ht="15">
      <c r="A127" s="12"/>
      <c r="B127" s="21"/>
      <c r="C127" s="22"/>
    </row>
    <row r="128" spans="1:3" ht="15">
      <c r="A128" s="12"/>
      <c r="B128" s="21"/>
      <c r="C128" s="22"/>
    </row>
    <row r="129" spans="1:3" ht="15">
      <c r="A129" s="12"/>
      <c r="B129" s="21"/>
      <c r="C129" s="22"/>
    </row>
    <row r="130" spans="1:3" ht="15">
      <c r="A130" s="12"/>
      <c r="B130" s="21"/>
      <c r="C130" s="22"/>
    </row>
    <row r="131" spans="1:3" ht="15">
      <c r="A131" s="12"/>
      <c r="B131" s="21"/>
      <c r="C131" s="22"/>
    </row>
    <row r="132" spans="1:3" ht="15">
      <c r="A132" s="12"/>
      <c r="B132" s="21"/>
      <c r="C132" s="22"/>
    </row>
    <row r="133" spans="1:3" ht="15">
      <c r="A133" s="12"/>
      <c r="B133" s="21"/>
      <c r="C133" s="22"/>
    </row>
    <row r="134" spans="1:3" ht="15">
      <c r="A134" s="12"/>
      <c r="B134" s="21"/>
      <c r="C134" s="22"/>
    </row>
    <row r="135" spans="1:3" ht="15">
      <c r="A135" s="12"/>
      <c r="B135" s="21"/>
      <c r="C135" s="22"/>
    </row>
    <row r="136" spans="1:3" ht="15">
      <c r="A136" s="12"/>
      <c r="B136" s="21"/>
      <c r="C136" s="22"/>
    </row>
    <row r="137" spans="1:3" ht="15">
      <c r="A137" s="12"/>
      <c r="B137" s="21"/>
      <c r="C137" s="22"/>
    </row>
    <row r="138" spans="1:3" ht="15">
      <c r="A138" s="12"/>
      <c r="B138" s="21"/>
      <c r="C138" s="22"/>
    </row>
    <row r="139" spans="1:3" ht="15">
      <c r="A139" s="12"/>
      <c r="B139" s="23"/>
      <c r="C139" s="24"/>
    </row>
    <row r="140" spans="1:3" ht="15.75" thickBot="1">
      <c r="A140" s="13" t="s">
        <v>16</v>
      </c>
      <c r="B140" s="15"/>
      <c r="C140" s="15"/>
    </row>
    <row r="141" spans="1:3" ht="15">
      <c r="A141" s="8"/>
      <c r="B141" s="16" t="s">
        <v>7</v>
      </c>
      <c r="C141" s="16"/>
    </row>
    <row r="142" spans="1:3" ht="15">
      <c r="A142" s="9" t="s">
        <v>8</v>
      </c>
      <c r="B142" s="25" t="s">
        <v>22</v>
      </c>
      <c r="C142" s="25"/>
    </row>
    <row r="143" spans="1:3" ht="15">
      <c r="A143" s="10" t="s">
        <v>10</v>
      </c>
      <c r="B143" s="25">
        <v>1</v>
      </c>
      <c r="C143" s="25"/>
    </row>
    <row r="144" spans="1:3" ht="15">
      <c r="A144" s="10" t="s">
        <v>11</v>
      </c>
      <c r="B144" s="18">
        <v>6446.3</v>
      </c>
      <c r="C144" s="18"/>
    </row>
    <row r="145" spans="1:3" ht="15">
      <c r="A145" s="10" t="s">
        <v>12</v>
      </c>
      <c r="B145" s="17">
        <f>B144*0.21+B144</f>
        <v>7800.023</v>
      </c>
      <c r="C145" s="18"/>
    </row>
    <row r="146" spans="1:3" ht="15">
      <c r="A146" s="10" t="s">
        <v>13</v>
      </c>
      <c r="B146" s="17">
        <f>B143*B144</f>
        <v>6446.3</v>
      </c>
      <c r="C146" s="18"/>
    </row>
    <row r="147" spans="1:3" ht="15">
      <c r="A147" s="10" t="s">
        <v>14</v>
      </c>
      <c r="B147" s="17">
        <f>B143*B145</f>
        <v>7800.023</v>
      </c>
      <c r="C147" s="18"/>
    </row>
    <row r="148" spans="1:3" ht="15">
      <c r="A148" s="11" t="s">
        <v>15</v>
      </c>
      <c r="B148" s="19" t="s">
        <v>54</v>
      </c>
      <c r="C148" s="20"/>
    </row>
    <row r="149" spans="1:3" ht="15">
      <c r="A149" s="12"/>
      <c r="B149" s="21"/>
      <c r="C149" s="22"/>
    </row>
    <row r="150" spans="1:3" ht="15">
      <c r="A150" s="12"/>
      <c r="B150" s="21"/>
      <c r="C150" s="22"/>
    </row>
    <row r="151" spans="1:3" ht="15">
      <c r="A151" s="12"/>
      <c r="B151" s="21"/>
      <c r="C151" s="22"/>
    </row>
    <row r="152" spans="1:3" ht="15">
      <c r="A152" s="12"/>
      <c r="B152" s="21"/>
      <c r="C152" s="22"/>
    </row>
    <row r="153" spans="1:3" ht="15">
      <c r="A153" s="12"/>
      <c r="B153" s="21"/>
      <c r="C153" s="22"/>
    </row>
    <row r="154" spans="1:3" ht="15">
      <c r="A154" s="12"/>
      <c r="B154" s="21"/>
      <c r="C154" s="22"/>
    </row>
    <row r="155" spans="1:3" ht="15">
      <c r="A155" s="12"/>
      <c r="B155" s="21"/>
      <c r="C155" s="22"/>
    </row>
    <row r="156" spans="1:3" ht="15">
      <c r="A156" s="12"/>
      <c r="B156" s="21"/>
      <c r="C156" s="22"/>
    </row>
    <row r="157" spans="1:3" ht="15">
      <c r="A157" s="12"/>
      <c r="B157" s="21"/>
      <c r="C157" s="22"/>
    </row>
    <row r="158" spans="1:3" ht="15">
      <c r="A158" s="12"/>
      <c r="B158" s="21"/>
      <c r="C158" s="22"/>
    </row>
    <row r="159" spans="1:3" ht="15">
      <c r="A159" s="12"/>
      <c r="B159" s="21"/>
      <c r="C159" s="22"/>
    </row>
    <row r="160" spans="1:3" ht="15">
      <c r="A160" s="12"/>
      <c r="B160" s="21"/>
      <c r="C160" s="22"/>
    </row>
    <row r="161" spans="1:3" ht="15">
      <c r="A161" s="12"/>
      <c r="B161" s="23"/>
      <c r="C161" s="24"/>
    </row>
    <row r="162" spans="1:3" ht="15.75" thickBot="1">
      <c r="A162" s="13" t="s">
        <v>16</v>
      </c>
      <c r="B162" s="15"/>
      <c r="C162" s="15"/>
    </row>
    <row r="163" spans="1:3" ht="15">
      <c r="A163" s="8"/>
      <c r="B163" s="16" t="s">
        <v>7</v>
      </c>
      <c r="C163" s="16"/>
    </row>
    <row r="164" spans="1:3" ht="15">
      <c r="A164" s="9" t="s">
        <v>8</v>
      </c>
      <c r="B164" s="25" t="s">
        <v>23</v>
      </c>
      <c r="C164" s="25"/>
    </row>
    <row r="165" spans="1:3" ht="15">
      <c r="A165" s="10" t="s">
        <v>10</v>
      </c>
      <c r="B165" s="25">
        <v>1</v>
      </c>
      <c r="C165" s="25"/>
    </row>
    <row r="166" spans="1:3" ht="15">
      <c r="A166" s="10" t="s">
        <v>11</v>
      </c>
      <c r="B166" s="18">
        <v>11900.8</v>
      </c>
      <c r="C166" s="18"/>
    </row>
    <row r="167" spans="1:3" ht="15">
      <c r="A167" s="10" t="s">
        <v>12</v>
      </c>
      <c r="B167" s="17">
        <f>B166*0.21+B166</f>
        <v>14399.967999999999</v>
      </c>
      <c r="C167" s="18"/>
    </row>
    <row r="168" spans="1:3" ht="15">
      <c r="A168" s="10" t="s">
        <v>13</v>
      </c>
      <c r="B168" s="17">
        <f>B165*B166</f>
        <v>11900.8</v>
      </c>
      <c r="C168" s="18"/>
    </row>
    <row r="169" spans="1:3" ht="15">
      <c r="A169" s="10" t="s">
        <v>14</v>
      </c>
      <c r="B169" s="17">
        <f>B165*B167</f>
        <v>14399.967999999999</v>
      </c>
      <c r="C169" s="18"/>
    </row>
    <row r="170" spans="1:3" ht="15">
      <c r="A170" s="11" t="s">
        <v>15</v>
      </c>
      <c r="B170" s="19" t="s">
        <v>53</v>
      </c>
      <c r="C170" s="20"/>
    </row>
    <row r="171" spans="1:3" ht="15">
      <c r="A171" s="12"/>
      <c r="B171" s="21"/>
      <c r="C171" s="22"/>
    </row>
    <row r="172" spans="1:3" ht="15">
      <c r="A172" s="12"/>
      <c r="B172" s="21"/>
      <c r="C172" s="22"/>
    </row>
    <row r="173" spans="1:3" ht="15">
      <c r="A173" s="12"/>
      <c r="B173" s="21"/>
      <c r="C173" s="22"/>
    </row>
    <row r="174" spans="1:3" ht="15">
      <c r="A174" s="12"/>
      <c r="B174" s="21"/>
      <c r="C174" s="22"/>
    </row>
    <row r="175" spans="1:3" ht="15">
      <c r="A175" s="12"/>
      <c r="B175" s="21"/>
      <c r="C175" s="22"/>
    </row>
    <row r="176" spans="1:3" ht="15">
      <c r="A176" s="12"/>
      <c r="B176" s="21"/>
      <c r="C176" s="22"/>
    </row>
    <row r="177" spans="1:3" ht="15">
      <c r="A177" s="12"/>
      <c r="B177" s="21"/>
      <c r="C177" s="22"/>
    </row>
    <row r="178" spans="1:3" ht="15">
      <c r="A178" s="12"/>
      <c r="B178" s="21"/>
      <c r="C178" s="22"/>
    </row>
    <row r="179" spans="1:3" ht="15">
      <c r="A179" s="12"/>
      <c r="B179" s="21"/>
      <c r="C179" s="22"/>
    </row>
    <row r="180" spans="1:3" ht="15">
      <c r="A180" s="12"/>
      <c r="B180" s="21"/>
      <c r="C180" s="22"/>
    </row>
    <row r="181" spans="1:3" ht="15">
      <c r="A181" s="12"/>
      <c r="B181" s="21"/>
      <c r="C181" s="22"/>
    </row>
    <row r="182" spans="1:3" ht="15">
      <c r="A182" s="12"/>
      <c r="B182" s="21"/>
      <c r="C182" s="22"/>
    </row>
    <row r="183" spans="1:3" ht="15">
      <c r="A183" s="12"/>
      <c r="B183" s="23"/>
      <c r="C183" s="24"/>
    </row>
    <row r="184" spans="1:3" ht="15.75" thickBot="1">
      <c r="A184" s="13" t="s">
        <v>16</v>
      </c>
      <c r="B184" s="15"/>
      <c r="C184" s="15"/>
    </row>
    <row r="185" spans="1:3" ht="15">
      <c r="A185" s="8"/>
      <c r="B185" s="16" t="s">
        <v>7</v>
      </c>
      <c r="C185" s="16"/>
    </row>
    <row r="186" spans="1:3" ht="15">
      <c r="A186" s="9" t="s">
        <v>8</v>
      </c>
      <c r="B186" s="25" t="s">
        <v>24</v>
      </c>
      <c r="C186" s="25"/>
    </row>
    <row r="187" spans="1:3" ht="15">
      <c r="A187" s="10" t="s">
        <v>10</v>
      </c>
      <c r="B187" s="25">
        <v>1</v>
      </c>
      <c r="C187" s="25"/>
    </row>
    <row r="188" spans="1:3" ht="15">
      <c r="A188" s="10" t="s">
        <v>11</v>
      </c>
      <c r="B188" s="18">
        <v>11900.8</v>
      </c>
      <c r="C188" s="18"/>
    </row>
    <row r="189" spans="1:3" ht="15">
      <c r="A189" s="10" t="s">
        <v>12</v>
      </c>
      <c r="B189" s="17">
        <f>B188*0.21+B188</f>
        <v>14399.967999999999</v>
      </c>
      <c r="C189" s="18"/>
    </row>
    <row r="190" spans="1:3" ht="15">
      <c r="A190" s="10" t="s">
        <v>13</v>
      </c>
      <c r="B190" s="17">
        <f>B187*B188</f>
        <v>11900.8</v>
      </c>
      <c r="C190" s="18"/>
    </row>
    <row r="191" spans="1:3" ht="15">
      <c r="A191" s="10" t="s">
        <v>14</v>
      </c>
      <c r="B191" s="17">
        <f>B187*B189</f>
        <v>14399.967999999999</v>
      </c>
      <c r="C191" s="18"/>
    </row>
    <row r="192" spans="1:3" ht="15">
      <c r="A192" s="11" t="s">
        <v>15</v>
      </c>
      <c r="B192" s="19" t="s">
        <v>52</v>
      </c>
      <c r="C192" s="20"/>
    </row>
    <row r="193" spans="1:3" ht="15">
      <c r="A193" s="12"/>
      <c r="B193" s="21"/>
      <c r="C193" s="22"/>
    </row>
    <row r="194" spans="1:3" ht="15">
      <c r="A194" s="12"/>
      <c r="B194" s="21"/>
      <c r="C194" s="22"/>
    </row>
    <row r="195" spans="1:3" ht="15">
      <c r="A195" s="12"/>
      <c r="B195" s="21"/>
      <c r="C195" s="22"/>
    </row>
    <row r="196" spans="1:3" ht="15">
      <c r="A196" s="12"/>
      <c r="B196" s="21"/>
      <c r="C196" s="22"/>
    </row>
    <row r="197" spans="1:3" ht="15">
      <c r="A197" s="12"/>
      <c r="B197" s="21"/>
      <c r="C197" s="22"/>
    </row>
    <row r="198" spans="1:3" ht="15">
      <c r="A198" s="12"/>
      <c r="B198" s="21"/>
      <c r="C198" s="22"/>
    </row>
    <row r="199" spans="1:3" ht="15">
      <c r="A199" s="12"/>
      <c r="B199" s="21"/>
      <c r="C199" s="22"/>
    </row>
    <row r="200" spans="1:3" ht="15">
      <c r="A200" s="12"/>
      <c r="B200" s="21"/>
      <c r="C200" s="22"/>
    </row>
    <row r="201" spans="1:3" ht="15">
      <c r="A201" s="12"/>
      <c r="B201" s="21"/>
      <c r="C201" s="22"/>
    </row>
    <row r="202" spans="1:3" ht="15">
      <c r="A202" s="12"/>
      <c r="B202" s="21"/>
      <c r="C202" s="22"/>
    </row>
    <row r="203" spans="1:3" ht="15">
      <c r="A203" s="12"/>
      <c r="B203" s="21"/>
      <c r="C203" s="22"/>
    </row>
    <row r="204" spans="1:3" ht="15">
      <c r="A204" s="12"/>
      <c r="B204" s="21"/>
      <c r="C204" s="22"/>
    </row>
    <row r="205" spans="1:3" ht="15">
      <c r="A205" s="12"/>
      <c r="B205" s="23"/>
      <c r="C205" s="24"/>
    </row>
    <row r="206" spans="1:3" ht="15.75" thickBot="1">
      <c r="A206" s="13" t="s">
        <v>16</v>
      </c>
      <c r="B206" s="15"/>
      <c r="C206" s="15"/>
    </row>
    <row r="207" spans="1:3" ht="15">
      <c r="A207" s="8"/>
      <c r="B207" s="16" t="s">
        <v>7</v>
      </c>
      <c r="C207" s="16"/>
    </row>
    <row r="208" spans="1:3" ht="15">
      <c r="A208" s="9" t="s">
        <v>8</v>
      </c>
      <c r="B208" s="25" t="s">
        <v>25</v>
      </c>
      <c r="C208" s="25"/>
    </row>
    <row r="209" spans="1:3" ht="15">
      <c r="A209" s="10" t="s">
        <v>10</v>
      </c>
      <c r="B209" s="25">
        <v>1</v>
      </c>
      <c r="C209" s="25"/>
    </row>
    <row r="210" spans="1:3" ht="15">
      <c r="A210" s="10" t="s">
        <v>11</v>
      </c>
      <c r="B210" s="18">
        <v>11900.8</v>
      </c>
      <c r="C210" s="18"/>
    </row>
    <row r="211" spans="1:3" ht="15">
      <c r="A211" s="10" t="s">
        <v>12</v>
      </c>
      <c r="B211" s="17">
        <f>B210*0.21+B210</f>
        <v>14399.967999999999</v>
      </c>
      <c r="C211" s="18"/>
    </row>
    <row r="212" spans="1:3" ht="15">
      <c r="A212" s="10" t="s">
        <v>13</v>
      </c>
      <c r="B212" s="17">
        <f>B209*B210</f>
        <v>11900.8</v>
      </c>
      <c r="C212" s="18"/>
    </row>
    <row r="213" spans="1:3" ht="15">
      <c r="A213" s="10" t="s">
        <v>14</v>
      </c>
      <c r="B213" s="17">
        <f>B209*B211</f>
        <v>14399.967999999999</v>
      </c>
      <c r="C213" s="18"/>
    </row>
    <row r="214" spans="1:3" ht="15">
      <c r="A214" s="11" t="s">
        <v>15</v>
      </c>
      <c r="B214" s="19" t="s">
        <v>51</v>
      </c>
      <c r="C214" s="20"/>
    </row>
    <row r="215" spans="1:3" ht="15">
      <c r="A215" s="12"/>
      <c r="B215" s="21"/>
      <c r="C215" s="22"/>
    </row>
    <row r="216" spans="1:3" ht="15">
      <c r="A216" s="12"/>
      <c r="B216" s="21"/>
      <c r="C216" s="22"/>
    </row>
    <row r="217" spans="1:3" ht="15">
      <c r="A217" s="12"/>
      <c r="B217" s="21"/>
      <c r="C217" s="22"/>
    </row>
    <row r="218" spans="1:3" ht="15">
      <c r="A218" s="12"/>
      <c r="B218" s="21"/>
      <c r="C218" s="22"/>
    </row>
    <row r="219" spans="1:3" ht="15">
      <c r="A219" s="12"/>
      <c r="B219" s="21"/>
      <c r="C219" s="22"/>
    </row>
    <row r="220" spans="1:3" ht="15">
      <c r="A220" s="12"/>
      <c r="B220" s="21"/>
      <c r="C220" s="22"/>
    </row>
    <row r="221" spans="1:3" ht="15">
      <c r="A221" s="12"/>
      <c r="B221" s="21"/>
      <c r="C221" s="22"/>
    </row>
    <row r="222" spans="1:3" ht="15">
      <c r="A222" s="12"/>
      <c r="B222" s="21"/>
      <c r="C222" s="22"/>
    </row>
    <row r="223" spans="1:3" ht="15">
      <c r="A223" s="12"/>
      <c r="B223" s="21"/>
      <c r="C223" s="22"/>
    </row>
    <row r="224" spans="1:3" ht="15">
      <c r="A224" s="12"/>
      <c r="B224" s="21"/>
      <c r="C224" s="22"/>
    </row>
    <row r="225" spans="1:3" ht="15">
      <c r="A225" s="12"/>
      <c r="B225" s="21"/>
      <c r="C225" s="22"/>
    </row>
    <row r="226" spans="1:3" ht="15">
      <c r="A226" s="12"/>
      <c r="B226" s="21"/>
      <c r="C226" s="22"/>
    </row>
    <row r="227" spans="1:3" ht="15">
      <c r="A227" s="12"/>
      <c r="B227" s="23"/>
      <c r="C227" s="24"/>
    </row>
    <row r="228" spans="1:3" ht="15.75" thickBot="1">
      <c r="A228" s="13" t="s">
        <v>16</v>
      </c>
      <c r="B228" s="15"/>
      <c r="C228" s="15"/>
    </row>
    <row r="229" spans="1:3" ht="15">
      <c r="A229" s="8"/>
      <c r="B229" s="16" t="s">
        <v>7</v>
      </c>
      <c r="C229" s="16"/>
    </row>
    <row r="230" spans="1:3" ht="15">
      <c r="A230" s="9" t="s">
        <v>8</v>
      </c>
      <c r="B230" s="25" t="s">
        <v>26</v>
      </c>
      <c r="C230" s="25"/>
    </row>
    <row r="231" spans="1:3" ht="15">
      <c r="A231" s="10" t="s">
        <v>10</v>
      </c>
      <c r="B231" s="25">
        <v>1</v>
      </c>
      <c r="C231" s="25"/>
    </row>
    <row r="232" spans="1:3" ht="15">
      <c r="A232" s="10" t="s">
        <v>11</v>
      </c>
      <c r="B232" s="18">
        <v>7140.5</v>
      </c>
      <c r="C232" s="18"/>
    </row>
    <row r="233" spans="1:3" ht="15">
      <c r="A233" s="10" t="s">
        <v>12</v>
      </c>
      <c r="B233" s="17">
        <f>B232*0.21+B232</f>
        <v>8640.005</v>
      </c>
      <c r="C233" s="18"/>
    </row>
    <row r="234" spans="1:3" ht="15">
      <c r="A234" s="10" t="s">
        <v>13</v>
      </c>
      <c r="B234" s="17">
        <f>B231*B232</f>
        <v>7140.5</v>
      </c>
      <c r="C234" s="18"/>
    </row>
    <row r="235" spans="1:3" ht="15">
      <c r="A235" s="10" t="s">
        <v>14</v>
      </c>
      <c r="B235" s="17">
        <f>B231*B233</f>
        <v>8640.005</v>
      </c>
      <c r="C235" s="18"/>
    </row>
    <row r="236" spans="1:3" ht="15">
      <c r="A236" s="11" t="s">
        <v>15</v>
      </c>
      <c r="B236" s="19" t="s">
        <v>50</v>
      </c>
      <c r="C236" s="20"/>
    </row>
    <row r="237" spans="1:3" ht="15">
      <c r="A237" s="12"/>
      <c r="B237" s="21"/>
      <c r="C237" s="22"/>
    </row>
    <row r="238" spans="1:3" ht="15">
      <c r="A238" s="12"/>
      <c r="B238" s="21"/>
      <c r="C238" s="22"/>
    </row>
    <row r="239" spans="1:3" ht="15">
      <c r="A239" s="12"/>
      <c r="B239" s="21"/>
      <c r="C239" s="22"/>
    </row>
    <row r="240" spans="1:3" ht="15">
      <c r="A240" s="12"/>
      <c r="B240" s="21"/>
      <c r="C240" s="22"/>
    </row>
    <row r="241" spans="1:3" ht="15">
      <c r="A241" s="12"/>
      <c r="B241" s="21"/>
      <c r="C241" s="22"/>
    </row>
    <row r="242" spans="1:3" ht="15">
      <c r="A242" s="12"/>
      <c r="B242" s="21"/>
      <c r="C242" s="22"/>
    </row>
    <row r="243" spans="1:3" ht="15">
      <c r="A243" s="12"/>
      <c r="B243" s="21"/>
      <c r="C243" s="22"/>
    </row>
    <row r="244" spans="1:3" ht="15">
      <c r="A244" s="12"/>
      <c r="B244" s="21"/>
      <c r="C244" s="22"/>
    </row>
    <row r="245" spans="1:3" ht="15">
      <c r="A245" s="12"/>
      <c r="B245" s="21"/>
      <c r="C245" s="22"/>
    </row>
    <row r="246" spans="1:3" ht="15">
      <c r="A246" s="12"/>
      <c r="B246" s="21"/>
      <c r="C246" s="22"/>
    </row>
    <row r="247" spans="1:3" ht="15">
      <c r="A247" s="12"/>
      <c r="B247" s="21"/>
      <c r="C247" s="22"/>
    </row>
    <row r="248" spans="1:3" ht="15">
      <c r="A248" s="12"/>
      <c r="B248" s="21"/>
      <c r="C248" s="22"/>
    </row>
    <row r="249" spans="1:3" ht="15">
      <c r="A249" s="12"/>
      <c r="B249" s="23"/>
      <c r="C249" s="24"/>
    </row>
    <row r="250" spans="1:3" ht="15.75" thickBot="1">
      <c r="A250" s="13" t="s">
        <v>16</v>
      </c>
      <c r="B250" s="15"/>
      <c r="C250" s="15"/>
    </row>
    <row r="251" spans="1:3" ht="15">
      <c r="A251" s="8"/>
      <c r="B251" s="16" t="s">
        <v>7</v>
      </c>
      <c r="C251" s="16"/>
    </row>
    <row r="252" spans="1:3" ht="15">
      <c r="A252" s="9" t="s">
        <v>8</v>
      </c>
      <c r="B252" s="25" t="s">
        <v>27</v>
      </c>
      <c r="C252" s="25"/>
    </row>
    <row r="253" spans="1:3" ht="15">
      <c r="A253" s="10" t="s">
        <v>10</v>
      </c>
      <c r="B253" s="25">
        <v>1</v>
      </c>
      <c r="C253" s="25"/>
    </row>
    <row r="254" spans="1:3" ht="15">
      <c r="A254" s="10" t="s">
        <v>11</v>
      </c>
      <c r="B254" s="18">
        <v>7140.5</v>
      </c>
      <c r="C254" s="18"/>
    </row>
    <row r="255" spans="1:3" ht="15">
      <c r="A255" s="10" t="s">
        <v>12</v>
      </c>
      <c r="B255" s="17">
        <f>B254*0.21+B254</f>
        <v>8640.005</v>
      </c>
      <c r="C255" s="18"/>
    </row>
    <row r="256" spans="1:3" ht="15">
      <c r="A256" s="10" t="s">
        <v>13</v>
      </c>
      <c r="B256" s="17">
        <f>B253*B254</f>
        <v>7140.5</v>
      </c>
      <c r="C256" s="18"/>
    </row>
    <row r="257" spans="1:3" ht="15">
      <c r="A257" s="10" t="s">
        <v>14</v>
      </c>
      <c r="B257" s="17">
        <f>B253*B255</f>
        <v>8640.005</v>
      </c>
      <c r="C257" s="18"/>
    </row>
    <row r="258" spans="1:3" ht="15">
      <c r="A258" s="11" t="s">
        <v>15</v>
      </c>
      <c r="B258" s="19" t="s">
        <v>49</v>
      </c>
      <c r="C258" s="20"/>
    </row>
    <row r="259" spans="1:3" ht="15">
      <c r="A259" s="12"/>
      <c r="B259" s="21"/>
      <c r="C259" s="22"/>
    </row>
    <row r="260" spans="1:3" ht="15">
      <c r="A260" s="12"/>
      <c r="B260" s="21"/>
      <c r="C260" s="22"/>
    </row>
    <row r="261" spans="1:3" ht="15">
      <c r="A261" s="12"/>
      <c r="B261" s="21"/>
      <c r="C261" s="22"/>
    </row>
    <row r="262" spans="1:3" ht="15">
      <c r="A262" s="12"/>
      <c r="B262" s="21"/>
      <c r="C262" s="22"/>
    </row>
    <row r="263" spans="1:3" ht="15">
      <c r="A263" s="12"/>
      <c r="B263" s="21"/>
      <c r="C263" s="22"/>
    </row>
    <row r="264" spans="1:3" ht="15">
      <c r="A264" s="12"/>
      <c r="B264" s="21"/>
      <c r="C264" s="22"/>
    </row>
    <row r="265" spans="1:3" ht="15">
      <c r="A265" s="12"/>
      <c r="B265" s="21"/>
      <c r="C265" s="22"/>
    </row>
    <row r="266" spans="1:3" ht="15">
      <c r="A266" s="12"/>
      <c r="B266" s="21"/>
      <c r="C266" s="22"/>
    </row>
    <row r="267" spans="1:3" ht="15">
      <c r="A267" s="12"/>
      <c r="B267" s="21"/>
      <c r="C267" s="22"/>
    </row>
    <row r="268" spans="1:3" ht="15">
      <c r="A268" s="12"/>
      <c r="B268" s="21"/>
      <c r="C268" s="22"/>
    </row>
    <row r="269" spans="1:3" ht="15">
      <c r="A269" s="12"/>
      <c r="B269" s="21"/>
      <c r="C269" s="22"/>
    </row>
    <row r="270" spans="1:3" ht="15">
      <c r="A270" s="12"/>
      <c r="B270" s="21"/>
      <c r="C270" s="22"/>
    </row>
    <row r="271" spans="1:3" ht="15">
      <c r="A271" s="12"/>
      <c r="B271" s="23"/>
      <c r="C271" s="24"/>
    </row>
    <row r="272" spans="1:3" ht="15.75" thickBot="1">
      <c r="A272" s="13" t="s">
        <v>16</v>
      </c>
      <c r="B272" s="15"/>
      <c r="C272" s="15"/>
    </row>
    <row r="273" spans="1:3" ht="15">
      <c r="A273" s="8"/>
      <c r="B273" s="16" t="s">
        <v>7</v>
      </c>
      <c r="C273" s="16"/>
    </row>
    <row r="274" spans="1:3" ht="15">
      <c r="A274" s="9" t="s">
        <v>8</v>
      </c>
      <c r="B274" s="25" t="s">
        <v>28</v>
      </c>
      <c r="C274" s="25"/>
    </row>
    <row r="275" spans="1:3" ht="15">
      <c r="A275" s="10" t="s">
        <v>10</v>
      </c>
      <c r="B275" s="25">
        <v>1</v>
      </c>
      <c r="C275" s="25"/>
    </row>
    <row r="276" spans="1:3" ht="15">
      <c r="A276" s="10" t="s">
        <v>11</v>
      </c>
      <c r="B276" s="18">
        <v>7140.5</v>
      </c>
      <c r="C276" s="18"/>
    </row>
    <row r="277" spans="1:3" ht="15">
      <c r="A277" s="10" t="s">
        <v>12</v>
      </c>
      <c r="B277" s="17">
        <f>B276*0.21+B276</f>
        <v>8640.005</v>
      </c>
      <c r="C277" s="18"/>
    </row>
    <row r="278" spans="1:3" ht="15">
      <c r="A278" s="10" t="s">
        <v>13</v>
      </c>
      <c r="B278" s="17">
        <f>B275*B276</f>
        <v>7140.5</v>
      </c>
      <c r="C278" s="18"/>
    </row>
    <row r="279" spans="1:3" ht="15">
      <c r="A279" s="10" t="s">
        <v>14</v>
      </c>
      <c r="B279" s="17">
        <f>B275*B277</f>
        <v>8640.005</v>
      </c>
      <c r="C279" s="18"/>
    </row>
    <row r="280" spans="1:3" ht="15">
      <c r="A280" s="11" t="s">
        <v>15</v>
      </c>
      <c r="B280" s="19" t="s">
        <v>48</v>
      </c>
      <c r="C280" s="20"/>
    </row>
    <row r="281" spans="1:3" ht="15">
      <c r="A281" s="12"/>
      <c r="B281" s="21"/>
      <c r="C281" s="22"/>
    </row>
    <row r="282" spans="1:3" ht="15">
      <c r="A282" s="12"/>
      <c r="B282" s="21"/>
      <c r="C282" s="22"/>
    </row>
    <row r="283" spans="1:3" ht="15">
      <c r="A283" s="12"/>
      <c r="B283" s="21"/>
      <c r="C283" s="22"/>
    </row>
    <row r="284" spans="1:3" ht="15">
      <c r="A284" s="12"/>
      <c r="B284" s="21"/>
      <c r="C284" s="22"/>
    </row>
    <row r="285" spans="1:3" ht="15">
      <c r="A285" s="12"/>
      <c r="B285" s="21"/>
      <c r="C285" s="22"/>
    </row>
    <row r="286" spans="1:3" ht="15">
      <c r="A286" s="12"/>
      <c r="B286" s="21"/>
      <c r="C286" s="22"/>
    </row>
    <row r="287" spans="1:3" ht="15">
      <c r="A287" s="12"/>
      <c r="B287" s="21"/>
      <c r="C287" s="22"/>
    </row>
    <row r="288" spans="1:3" ht="15">
      <c r="A288" s="12"/>
      <c r="B288" s="21"/>
      <c r="C288" s="22"/>
    </row>
    <row r="289" spans="1:3" ht="15">
      <c r="A289" s="12"/>
      <c r="B289" s="21"/>
      <c r="C289" s="22"/>
    </row>
    <row r="290" spans="1:3" ht="15">
      <c r="A290" s="12"/>
      <c r="B290" s="21"/>
      <c r="C290" s="22"/>
    </row>
    <row r="291" spans="1:3" ht="15">
      <c r="A291" s="12"/>
      <c r="B291" s="21"/>
      <c r="C291" s="22"/>
    </row>
    <row r="292" spans="1:3" ht="15">
      <c r="A292" s="12"/>
      <c r="B292" s="21"/>
      <c r="C292" s="22"/>
    </row>
    <row r="293" spans="1:3" ht="15">
      <c r="A293" s="12"/>
      <c r="B293" s="23"/>
      <c r="C293" s="24"/>
    </row>
    <row r="294" spans="1:3" ht="15.75" thickBot="1">
      <c r="A294" s="13" t="s">
        <v>16</v>
      </c>
      <c r="B294" s="15"/>
      <c r="C294" s="15"/>
    </row>
    <row r="295" spans="1:3" ht="15">
      <c r="A295" s="8"/>
      <c r="B295" s="16" t="s">
        <v>7</v>
      </c>
      <c r="C295" s="16"/>
    </row>
    <row r="296" spans="1:3" ht="15">
      <c r="A296" s="9" t="s">
        <v>8</v>
      </c>
      <c r="B296" s="25" t="s">
        <v>29</v>
      </c>
      <c r="C296" s="25"/>
    </row>
    <row r="297" spans="1:3" ht="15">
      <c r="A297" s="10" t="s">
        <v>10</v>
      </c>
      <c r="B297" s="25">
        <v>1</v>
      </c>
      <c r="C297" s="25"/>
    </row>
    <row r="298" spans="1:3" ht="15">
      <c r="A298" s="10" t="s">
        <v>11</v>
      </c>
      <c r="B298" s="18">
        <v>7140.5</v>
      </c>
      <c r="C298" s="18"/>
    </row>
    <row r="299" spans="1:3" ht="15">
      <c r="A299" s="10" t="s">
        <v>12</v>
      </c>
      <c r="B299" s="17">
        <f>B298*0.21+B298</f>
        <v>8640.005</v>
      </c>
      <c r="C299" s="18"/>
    </row>
    <row r="300" spans="1:3" ht="15">
      <c r="A300" s="10" t="s">
        <v>13</v>
      </c>
      <c r="B300" s="17">
        <f>B297*B298</f>
        <v>7140.5</v>
      </c>
      <c r="C300" s="18"/>
    </row>
    <row r="301" spans="1:3" ht="15">
      <c r="A301" s="10" t="s">
        <v>14</v>
      </c>
      <c r="B301" s="17">
        <f>B297*B299</f>
        <v>8640.005</v>
      </c>
      <c r="C301" s="18"/>
    </row>
    <row r="302" spans="1:3" ht="15">
      <c r="A302" s="11" t="s">
        <v>15</v>
      </c>
      <c r="B302" s="19" t="s">
        <v>47</v>
      </c>
      <c r="C302" s="20"/>
    </row>
    <row r="303" spans="1:3" ht="15">
      <c r="A303" s="12"/>
      <c r="B303" s="21"/>
      <c r="C303" s="22"/>
    </row>
    <row r="304" spans="1:3" ht="15">
      <c r="A304" s="12"/>
      <c r="B304" s="21"/>
      <c r="C304" s="22"/>
    </row>
    <row r="305" spans="1:3" ht="15">
      <c r="A305" s="12"/>
      <c r="B305" s="21"/>
      <c r="C305" s="22"/>
    </row>
    <row r="306" spans="1:3" ht="15">
      <c r="A306" s="12"/>
      <c r="B306" s="21"/>
      <c r="C306" s="22"/>
    </row>
    <row r="307" spans="1:3" ht="15">
      <c r="A307" s="12"/>
      <c r="B307" s="21"/>
      <c r="C307" s="22"/>
    </row>
    <row r="308" spans="1:3" ht="15">
      <c r="A308" s="12"/>
      <c r="B308" s="21"/>
      <c r="C308" s="22"/>
    </row>
    <row r="309" spans="1:3" ht="15">
      <c r="A309" s="12"/>
      <c r="B309" s="21"/>
      <c r="C309" s="22"/>
    </row>
    <row r="310" spans="1:3" ht="15">
      <c r="A310" s="12"/>
      <c r="B310" s="21"/>
      <c r="C310" s="22"/>
    </row>
    <row r="311" spans="1:3" ht="15">
      <c r="A311" s="12"/>
      <c r="B311" s="21"/>
      <c r="C311" s="22"/>
    </row>
    <row r="312" spans="1:3" ht="15">
      <c r="A312" s="12"/>
      <c r="B312" s="21"/>
      <c r="C312" s="22"/>
    </row>
    <row r="313" spans="1:3" ht="15">
      <c r="A313" s="12"/>
      <c r="B313" s="21"/>
      <c r="C313" s="22"/>
    </row>
    <row r="314" spans="1:3" ht="15">
      <c r="A314" s="12"/>
      <c r="B314" s="21"/>
      <c r="C314" s="22"/>
    </row>
    <row r="315" spans="1:3" ht="15">
      <c r="A315" s="12"/>
      <c r="B315" s="23"/>
      <c r="C315" s="24"/>
    </row>
    <row r="316" spans="1:3" ht="15.75" thickBot="1">
      <c r="A316" s="13" t="s">
        <v>16</v>
      </c>
      <c r="B316" s="15"/>
      <c r="C316" s="15"/>
    </row>
    <row r="317" spans="1:3" ht="15">
      <c r="A317" s="8"/>
      <c r="B317" s="16" t="s">
        <v>7</v>
      </c>
      <c r="C317" s="16"/>
    </row>
    <row r="318" spans="1:3" ht="15">
      <c r="A318" s="9" t="s">
        <v>8</v>
      </c>
      <c r="B318" s="25" t="s">
        <v>30</v>
      </c>
      <c r="C318" s="25"/>
    </row>
    <row r="319" spans="1:3" ht="15">
      <c r="A319" s="10" t="s">
        <v>10</v>
      </c>
      <c r="B319" s="25">
        <v>1</v>
      </c>
      <c r="C319" s="25"/>
    </row>
    <row r="320" spans="1:3" ht="15">
      <c r="A320" s="10" t="s">
        <v>11</v>
      </c>
      <c r="B320" s="18">
        <v>5950.4</v>
      </c>
      <c r="C320" s="18"/>
    </row>
    <row r="321" spans="1:3" ht="15">
      <c r="A321" s="10" t="s">
        <v>12</v>
      </c>
      <c r="B321" s="17">
        <f>B320*0.21+B320</f>
        <v>7199.9839999999995</v>
      </c>
      <c r="C321" s="18"/>
    </row>
    <row r="322" spans="1:3" ht="15">
      <c r="A322" s="10" t="s">
        <v>13</v>
      </c>
      <c r="B322" s="17">
        <f>B319*B320</f>
        <v>5950.4</v>
      </c>
      <c r="C322" s="18"/>
    </row>
    <row r="323" spans="1:3" ht="15">
      <c r="A323" s="10" t="s">
        <v>14</v>
      </c>
      <c r="B323" s="17">
        <f>B319*B321</f>
        <v>7199.9839999999995</v>
      </c>
      <c r="C323" s="18"/>
    </row>
    <row r="324" spans="1:3" ht="15">
      <c r="A324" s="11" t="s">
        <v>15</v>
      </c>
      <c r="B324" s="19" t="s">
        <v>46</v>
      </c>
      <c r="C324" s="20"/>
    </row>
    <row r="325" spans="1:3" ht="15">
      <c r="A325" s="12"/>
      <c r="B325" s="21"/>
      <c r="C325" s="22"/>
    </row>
    <row r="326" spans="1:3" ht="15">
      <c r="A326" s="12"/>
      <c r="B326" s="21"/>
      <c r="C326" s="22"/>
    </row>
    <row r="327" spans="1:3" ht="15">
      <c r="A327" s="12"/>
      <c r="B327" s="21"/>
      <c r="C327" s="22"/>
    </row>
    <row r="328" spans="1:3" ht="15">
      <c r="A328" s="12"/>
      <c r="B328" s="21"/>
      <c r="C328" s="22"/>
    </row>
    <row r="329" spans="1:3" ht="15">
      <c r="A329" s="12"/>
      <c r="B329" s="21"/>
      <c r="C329" s="22"/>
    </row>
    <row r="330" spans="1:3" ht="15">
      <c r="A330" s="12"/>
      <c r="B330" s="21"/>
      <c r="C330" s="22"/>
    </row>
    <row r="331" spans="1:3" ht="15">
      <c r="A331" s="12"/>
      <c r="B331" s="21"/>
      <c r="C331" s="22"/>
    </row>
    <row r="332" spans="1:3" ht="15">
      <c r="A332" s="12"/>
      <c r="B332" s="21"/>
      <c r="C332" s="22"/>
    </row>
    <row r="333" spans="1:3" ht="15">
      <c r="A333" s="12"/>
      <c r="B333" s="21"/>
      <c r="C333" s="22"/>
    </row>
    <row r="334" spans="1:3" ht="15">
      <c r="A334" s="12"/>
      <c r="B334" s="21"/>
      <c r="C334" s="22"/>
    </row>
    <row r="335" spans="1:3" ht="15">
      <c r="A335" s="12"/>
      <c r="B335" s="21"/>
      <c r="C335" s="22"/>
    </row>
    <row r="336" spans="1:3" ht="15">
      <c r="A336" s="12"/>
      <c r="B336" s="21"/>
      <c r="C336" s="22"/>
    </row>
    <row r="337" spans="1:3" ht="15">
      <c r="A337" s="12"/>
      <c r="B337" s="23"/>
      <c r="C337" s="24"/>
    </row>
    <row r="338" spans="1:3" ht="15.75" thickBot="1">
      <c r="A338" s="13" t="s">
        <v>16</v>
      </c>
      <c r="B338" s="15"/>
      <c r="C338" s="15"/>
    </row>
    <row r="339" spans="1:3" ht="15">
      <c r="A339" s="8"/>
      <c r="B339" s="16" t="s">
        <v>7</v>
      </c>
      <c r="C339" s="16"/>
    </row>
    <row r="340" spans="1:3" ht="15">
      <c r="A340" s="9" t="s">
        <v>8</v>
      </c>
      <c r="B340" s="25" t="s">
        <v>31</v>
      </c>
      <c r="C340" s="25"/>
    </row>
    <row r="341" spans="1:3" ht="15">
      <c r="A341" s="10" t="s">
        <v>10</v>
      </c>
      <c r="B341" s="25">
        <v>1</v>
      </c>
      <c r="C341" s="25"/>
    </row>
    <row r="342" spans="1:3" ht="15">
      <c r="A342" s="10" t="s">
        <v>11</v>
      </c>
      <c r="B342" s="18">
        <v>5950.4</v>
      </c>
      <c r="C342" s="18"/>
    </row>
    <row r="343" spans="1:3" ht="15">
      <c r="A343" s="10" t="s">
        <v>12</v>
      </c>
      <c r="B343" s="17">
        <f>B342*0.21+B342</f>
        <v>7199.9839999999995</v>
      </c>
      <c r="C343" s="18"/>
    </row>
    <row r="344" spans="1:3" ht="15">
      <c r="A344" s="10" t="s">
        <v>13</v>
      </c>
      <c r="B344" s="17">
        <f>B341*B342</f>
        <v>5950.4</v>
      </c>
      <c r="C344" s="18"/>
    </row>
    <row r="345" spans="1:3" ht="15">
      <c r="A345" s="10" t="s">
        <v>14</v>
      </c>
      <c r="B345" s="17">
        <f>B341*B343</f>
        <v>7199.9839999999995</v>
      </c>
      <c r="C345" s="18"/>
    </row>
    <row r="346" spans="1:3" ht="15">
      <c r="A346" s="11" t="s">
        <v>15</v>
      </c>
      <c r="B346" s="19" t="s">
        <v>45</v>
      </c>
      <c r="C346" s="20"/>
    </row>
    <row r="347" spans="1:3" ht="15">
      <c r="A347" s="12"/>
      <c r="B347" s="21"/>
      <c r="C347" s="22"/>
    </row>
    <row r="348" spans="1:3" ht="15">
      <c r="A348" s="12"/>
      <c r="B348" s="21"/>
      <c r="C348" s="22"/>
    </row>
    <row r="349" spans="1:3" ht="15">
      <c r="A349" s="12"/>
      <c r="B349" s="21"/>
      <c r="C349" s="22"/>
    </row>
    <row r="350" spans="1:3" ht="15">
      <c r="A350" s="12"/>
      <c r="B350" s="21"/>
      <c r="C350" s="22"/>
    </row>
    <row r="351" spans="1:3" ht="15">
      <c r="A351" s="12"/>
      <c r="B351" s="21"/>
      <c r="C351" s="22"/>
    </row>
    <row r="352" spans="1:3" ht="15">
      <c r="A352" s="12"/>
      <c r="B352" s="21"/>
      <c r="C352" s="22"/>
    </row>
    <row r="353" spans="1:3" ht="15">
      <c r="A353" s="12"/>
      <c r="B353" s="21"/>
      <c r="C353" s="22"/>
    </row>
    <row r="354" spans="1:3" ht="15">
      <c r="A354" s="12"/>
      <c r="B354" s="21"/>
      <c r="C354" s="22"/>
    </row>
    <row r="355" spans="1:3" ht="15">
      <c r="A355" s="12"/>
      <c r="B355" s="21"/>
      <c r="C355" s="22"/>
    </row>
    <row r="356" spans="1:3" ht="15">
      <c r="A356" s="12"/>
      <c r="B356" s="21"/>
      <c r="C356" s="22"/>
    </row>
    <row r="357" spans="1:3" ht="15">
      <c r="A357" s="12"/>
      <c r="B357" s="21"/>
      <c r="C357" s="22"/>
    </row>
    <row r="358" spans="1:3" ht="15">
      <c r="A358" s="12"/>
      <c r="B358" s="21"/>
      <c r="C358" s="22"/>
    </row>
    <row r="359" spans="1:3" ht="15">
      <c r="A359" s="12"/>
      <c r="B359" s="23"/>
      <c r="C359" s="24"/>
    </row>
    <row r="360" spans="1:3" ht="15.75" thickBot="1">
      <c r="A360" s="13" t="s">
        <v>16</v>
      </c>
      <c r="B360" s="15"/>
      <c r="C360" s="15"/>
    </row>
    <row r="361" spans="1:3" ht="15">
      <c r="A361" s="8"/>
      <c r="B361" s="16" t="s">
        <v>7</v>
      </c>
      <c r="C361" s="16"/>
    </row>
    <row r="362" spans="1:3" ht="15">
      <c r="A362" s="9" t="s">
        <v>8</v>
      </c>
      <c r="B362" s="25" t="s">
        <v>32</v>
      </c>
      <c r="C362" s="25"/>
    </row>
    <row r="363" spans="1:3" ht="15">
      <c r="A363" s="10" t="s">
        <v>10</v>
      </c>
      <c r="B363" s="25">
        <v>1</v>
      </c>
      <c r="C363" s="25"/>
    </row>
    <row r="364" spans="1:3" ht="15">
      <c r="A364" s="10" t="s">
        <v>11</v>
      </c>
      <c r="B364" s="18">
        <v>15867.7</v>
      </c>
      <c r="C364" s="18"/>
    </row>
    <row r="365" spans="1:3" ht="15">
      <c r="A365" s="10" t="s">
        <v>12</v>
      </c>
      <c r="B365" s="17">
        <f>B364*0.21+B364</f>
        <v>19199.917</v>
      </c>
      <c r="C365" s="18"/>
    </row>
    <row r="366" spans="1:3" ht="15">
      <c r="A366" s="10" t="s">
        <v>13</v>
      </c>
      <c r="B366" s="17">
        <f>B363*B364</f>
        <v>15867.7</v>
      </c>
      <c r="C366" s="18"/>
    </row>
    <row r="367" spans="1:3" ht="15">
      <c r="A367" s="10" t="s">
        <v>14</v>
      </c>
      <c r="B367" s="17">
        <f>B363*B365</f>
        <v>19199.917</v>
      </c>
      <c r="C367" s="18"/>
    </row>
    <row r="368" spans="1:3" ht="15">
      <c r="A368" s="11" t="s">
        <v>15</v>
      </c>
      <c r="B368" s="19" t="s">
        <v>44</v>
      </c>
      <c r="C368" s="20"/>
    </row>
    <row r="369" spans="1:3" ht="15">
      <c r="A369" s="12"/>
      <c r="B369" s="21"/>
      <c r="C369" s="22"/>
    </row>
    <row r="370" spans="1:3" ht="15">
      <c r="A370" s="12"/>
      <c r="B370" s="21"/>
      <c r="C370" s="22"/>
    </row>
    <row r="371" spans="1:3" ht="15">
      <c r="A371" s="12"/>
      <c r="B371" s="21"/>
      <c r="C371" s="22"/>
    </row>
    <row r="372" spans="1:3" ht="15">
      <c r="A372" s="12"/>
      <c r="B372" s="21"/>
      <c r="C372" s="22"/>
    </row>
    <row r="373" spans="1:3" ht="15">
      <c r="A373" s="12"/>
      <c r="B373" s="21"/>
      <c r="C373" s="22"/>
    </row>
    <row r="374" spans="1:3" ht="15">
      <c r="A374" s="12"/>
      <c r="B374" s="21"/>
      <c r="C374" s="22"/>
    </row>
    <row r="375" spans="1:3" ht="15">
      <c r="A375" s="12"/>
      <c r="B375" s="21"/>
      <c r="C375" s="22"/>
    </row>
    <row r="376" spans="1:3" ht="15">
      <c r="A376" s="12"/>
      <c r="B376" s="21"/>
      <c r="C376" s="22"/>
    </row>
    <row r="377" spans="1:3" ht="15">
      <c r="A377" s="12"/>
      <c r="B377" s="21"/>
      <c r="C377" s="22"/>
    </row>
    <row r="378" spans="1:3" ht="15">
      <c r="A378" s="12"/>
      <c r="B378" s="21"/>
      <c r="C378" s="22"/>
    </row>
    <row r="379" spans="1:3" ht="15">
      <c r="A379" s="12"/>
      <c r="B379" s="21"/>
      <c r="C379" s="22"/>
    </row>
    <row r="380" spans="1:3" ht="15">
      <c r="A380" s="12"/>
      <c r="B380" s="21"/>
      <c r="C380" s="22"/>
    </row>
    <row r="381" spans="1:3" ht="15">
      <c r="A381" s="12"/>
      <c r="B381" s="23"/>
      <c r="C381" s="24"/>
    </row>
    <row r="382" spans="1:3" ht="15.75" thickBot="1">
      <c r="A382" s="13" t="s">
        <v>16</v>
      </c>
      <c r="B382" s="15"/>
      <c r="C382" s="15"/>
    </row>
    <row r="383" spans="1:3" ht="15">
      <c r="A383" s="8"/>
      <c r="B383" s="16" t="s">
        <v>7</v>
      </c>
      <c r="C383" s="16"/>
    </row>
    <row r="384" spans="1:3" ht="15">
      <c r="A384" s="9" t="s">
        <v>8</v>
      </c>
      <c r="B384" s="25" t="s">
        <v>33</v>
      </c>
      <c r="C384" s="25"/>
    </row>
    <row r="385" spans="1:3" ht="15">
      <c r="A385" s="10" t="s">
        <v>10</v>
      </c>
      <c r="B385" s="25">
        <v>1</v>
      </c>
      <c r="C385" s="25"/>
    </row>
    <row r="386" spans="1:3" ht="15">
      <c r="A386" s="10" t="s">
        <v>11</v>
      </c>
      <c r="B386" s="18">
        <v>13884.3</v>
      </c>
      <c r="C386" s="18"/>
    </row>
    <row r="387" spans="1:3" ht="15">
      <c r="A387" s="10" t="s">
        <v>12</v>
      </c>
      <c r="B387" s="17">
        <f>B386*0.21+B386</f>
        <v>16800.002999999997</v>
      </c>
      <c r="C387" s="18"/>
    </row>
    <row r="388" spans="1:3" ht="15">
      <c r="A388" s="10" t="s">
        <v>13</v>
      </c>
      <c r="B388" s="17">
        <f>B385*B386</f>
        <v>13884.3</v>
      </c>
      <c r="C388" s="18"/>
    </row>
    <row r="389" spans="1:3" ht="15">
      <c r="A389" s="10" t="s">
        <v>14</v>
      </c>
      <c r="B389" s="17">
        <f>B385*B387</f>
        <v>16800.002999999997</v>
      </c>
      <c r="C389" s="18"/>
    </row>
    <row r="390" spans="1:3" ht="15">
      <c r="A390" s="11" t="s">
        <v>15</v>
      </c>
      <c r="B390" s="19" t="s">
        <v>43</v>
      </c>
      <c r="C390" s="20"/>
    </row>
    <row r="391" spans="1:3" ht="15">
      <c r="A391" s="12"/>
      <c r="B391" s="21"/>
      <c r="C391" s="22"/>
    </row>
    <row r="392" spans="1:3" ht="15">
      <c r="A392" s="12"/>
      <c r="B392" s="21"/>
      <c r="C392" s="22"/>
    </row>
    <row r="393" spans="1:3" ht="15">
      <c r="A393" s="12"/>
      <c r="B393" s="21"/>
      <c r="C393" s="22"/>
    </row>
    <row r="394" spans="1:3" ht="15">
      <c r="A394" s="12"/>
      <c r="B394" s="21"/>
      <c r="C394" s="22"/>
    </row>
    <row r="395" spans="1:3" ht="15">
      <c r="A395" s="12"/>
      <c r="B395" s="21"/>
      <c r="C395" s="22"/>
    </row>
    <row r="396" spans="1:3" ht="15">
      <c r="A396" s="12"/>
      <c r="B396" s="21"/>
      <c r="C396" s="22"/>
    </row>
    <row r="397" spans="1:3" ht="15">
      <c r="A397" s="12"/>
      <c r="B397" s="21"/>
      <c r="C397" s="22"/>
    </row>
    <row r="398" spans="1:3" ht="15">
      <c r="A398" s="12"/>
      <c r="B398" s="21"/>
      <c r="C398" s="22"/>
    </row>
    <row r="399" spans="1:3" ht="15">
      <c r="A399" s="12"/>
      <c r="B399" s="21"/>
      <c r="C399" s="22"/>
    </row>
    <row r="400" spans="1:3" ht="15">
      <c r="A400" s="12"/>
      <c r="B400" s="21"/>
      <c r="C400" s="22"/>
    </row>
    <row r="401" spans="1:3" ht="15">
      <c r="A401" s="12"/>
      <c r="B401" s="21"/>
      <c r="C401" s="22"/>
    </row>
    <row r="402" spans="1:3" ht="15">
      <c r="A402" s="12"/>
      <c r="B402" s="21"/>
      <c r="C402" s="22"/>
    </row>
    <row r="403" spans="1:3" ht="15">
      <c r="A403" s="12"/>
      <c r="B403" s="23"/>
      <c r="C403" s="24"/>
    </row>
    <row r="404" spans="1:3" ht="15.75" thickBot="1">
      <c r="A404" s="13" t="s">
        <v>16</v>
      </c>
      <c r="B404" s="15"/>
      <c r="C404" s="15"/>
    </row>
    <row r="405" spans="1:3" ht="15">
      <c r="A405" s="8"/>
      <c r="B405" s="16" t="s">
        <v>7</v>
      </c>
      <c r="C405" s="16"/>
    </row>
    <row r="406" spans="1:3" ht="15">
      <c r="A406" s="9" t="s">
        <v>8</v>
      </c>
      <c r="B406" s="25" t="s">
        <v>34</v>
      </c>
      <c r="C406" s="25"/>
    </row>
    <row r="407" spans="1:3" ht="15">
      <c r="A407" s="10" t="s">
        <v>10</v>
      </c>
      <c r="B407" s="25">
        <v>1</v>
      </c>
      <c r="C407" s="25"/>
    </row>
    <row r="408" spans="1:3" ht="15">
      <c r="A408" s="10" t="s">
        <v>11</v>
      </c>
      <c r="B408" s="18">
        <v>15867.7</v>
      </c>
      <c r="C408" s="18"/>
    </row>
    <row r="409" spans="1:3" ht="15">
      <c r="A409" s="10" t="s">
        <v>12</v>
      </c>
      <c r="B409" s="17">
        <f>B408*0.21+B408</f>
        <v>19199.917</v>
      </c>
      <c r="C409" s="18"/>
    </row>
    <row r="410" spans="1:3" ht="15">
      <c r="A410" s="10" t="s">
        <v>13</v>
      </c>
      <c r="B410" s="17">
        <f>B407*B408</f>
        <v>15867.7</v>
      </c>
      <c r="C410" s="18"/>
    </row>
    <row r="411" spans="1:3" ht="15">
      <c r="A411" s="10" t="s">
        <v>14</v>
      </c>
      <c r="B411" s="17">
        <f>B407*B409</f>
        <v>19199.917</v>
      </c>
      <c r="C411" s="18"/>
    </row>
    <row r="412" spans="1:3" ht="15">
      <c r="A412" s="11" t="s">
        <v>15</v>
      </c>
      <c r="B412" s="19" t="s">
        <v>42</v>
      </c>
      <c r="C412" s="20"/>
    </row>
    <row r="413" spans="1:3" ht="15">
      <c r="A413" s="12"/>
      <c r="B413" s="21"/>
      <c r="C413" s="22"/>
    </row>
    <row r="414" spans="1:3" ht="15">
      <c r="A414" s="12"/>
      <c r="B414" s="21"/>
      <c r="C414" s="22"/>
    </row>
    <row r="415" spans="1:3" ht="15">
      <c r="A415" s="12"/>
      <c r="B415" s="21"/>
      <c r="C415" s="22"/>
    </row>
    <row r="416" spans="1:3" ht="15">
      <c r="A416" s="12"/>
      <c r="B416" s="21"/>
      <c r="C416" s="22"/>
    </row>
    <row r="417" spans="1:3" ht="15">
      <c r="A417" s="12"/>
      <c r="B417" s="21"/>
      <c r="C417" s="22"/>
    </row>
    <row r="418" spans="1:3" ht="15">
      <c r="A418" s="12"/>
      <c r="B418" s="21"/>
      <c r="C418" s="22"/>
    </row>
    <row r="419" spans="1:3" ht="15">
      <c r="A419" s="12"/>
      <c r="B419" s="21"/>
      <c r="C419" s="22"/>
    </row>
    <row r="420" spans="1:3" ht="15">
      <c r="A420" s="12"/>
      <c r="B420" s="21"/>
      <c r="C420" s="22"/>
    </row>
    <row r="421" spans="1:3" ht="15">
      <c r="A421" s="12"/>
      <c r="B421" s="21"/>
      <c r="C421" s="22"/>
    </row>
    <row r="422" spans="1:3" ht="15">
      <c r="A422" s="12"/>
      <c r="B422" s="21"/>
      <c r="C422" s="22"/>
    </row>
    <row r="423" spans="1:3" ht="15">
      <c r="A423" s="12"/>
      <c r="B423" s="21"/>
      <c r="C423" s="22"/>
    </row>
    <row r="424" spans="1:3" ht="15">
      <c r="A424" s="12"/>
      <c r="B424" s="21"/>
      <c r="C424" s="22"/>
    </row>
    <row r="425" spans="1:3" ht="15">
      <c r="A425" s="12"/>
      <c r="B425" s="23"/>
      <c r="C425" s="24"/>
    </row>
    <row r="426" spans="1:3" ht="15.75" thickBot="1">
      <c r="A426" s="13" t="s">
        <v>16</v>
      </c>
      <c r="B426" s="15"/>
      <c r="C426" s="15"/>
    </row>
    <row r="427" spans="1:3" ht="15">
      <c r="A427" s="8"/>
      <c r="B427" s="16" t="s">
        <v>7</v>
      </c>
      <c r="C427" s="16"/>
    </row>
    <row r="428" spans="1:3" ht="15">
      <c r="A428" s="9" t="s">
        <v>8</v>
      </c>
      <c r="B428" s="25" t="s">
        <v>35</v>
      </c>
      <c r="C428" s="25"/>
    </row>
    <row r="429" spans="1:3" ht="15">
      <c r="A429" s="10" t="s">
        <v>10</v>
      </c>
      <c r="B429" s="25">
        <v>1</v>
      </c>
      <c r="C429" s="25"/>
    </row>
    <row r="430" spans="1:3" ht="15">
      <c r="A430" s="10" t="s">
        <v>11</v>
      </c>
      <c r="B430" s="18">
        <v>15867.7</v>
      </c>
      <c r="C430" s="18"/>
    </row>
    <row r="431" spans="1:3" ht="15">
      <c r="A431" s="10" t="s">
        <v>12</v>
      </c>
      <c r="B431" s="17">
        <f>B430*0.21+B430</f>
        <v>19199.917</v>
      </c>
      <c r="C431" s="18"/>
    </row>
    <row r="432" spans="1:3" ht="15">
      <c r="A432" s="10" t="s">
        <v>13</v>
      </c>
      <c r="B432" s="17">
        <f>B429*B430</f>
        <v>15867.7</v>
      </c>
      <c r="C432" s="18"/>
    </row>
    <row r="433" spans="1:3" ht="15">
      <c r="A433" s="10" t="s">
        <v>14</v>
      </c>
      <c r="B433" s="17">
        <f>B429*B431</f>
        <v>19199.917</v>
      </c>
      <c r="C433" s="18"/>
    </row>
    <row r="434" spans="1:3" ht="15">
      <c r="A434" s="11" t="s">
        <v>15</v>
      </c>
      <c r="B434" s="19" t="s">
        <v>41</v>
      </c>
      <c r="C434" s="20"/>
    </row>
    <row r="435" spans="1:3" ht="15">
      <c r="A435" s="12"/>
      <c r="B435" s="21"/>
      <c r="C435" s="22"/>
    </row>
    <row r="436" spans="1:3" ht="15">
      <c r="A436" s="12"/>
      <c r="B436" s="21"/>
      <c r="C436" s="22"/>
    </row>
    <row r="437" spans="1:3" ht="15">
      <c r="A437" s="12"/>
      <c r="B437" s="21"/>
      <c r="C437" s="22"/>
    </row>
    <row r="438" spans="1:3" ht="15">
      <c r="A438" s="12"/>
      <c r="B438" s="21"/>
      <c r="C438" s="22"/>
    </row>
    <row r="439" spans="1:3" ht="15">
      <c r="A439" s="12"/>
      <c r="B439" s="21"/>
      <c r="C439" s="22"/>
    </row>
    <row r="440" spans="1:3" ht="15">
      <c r="A440" s="12"/>
      <c r="B440" s="21"/>
      <c r="C440" s="22"/>
    </row>
    <row r="441" spans="1:3" ht="15">
      <c r="A441" s="12"/>
      <c r="B441" s="21"/>
      <c r="C441" s="22"/>
    </row>
    <row r="442" spans="1:3" ht="15">
      <c r="A442" s="12"/>
      <c r="B442" s="21"/>
      <c r="C442" s="22"/>
    </row>
    <row r="443" spans="1:3" ht="15">
      <c r="A443" s="12"/>
      <c r="B443" s="21"/>
      <c r="C443" s="22"/>
    </row>
    <row r="444" spans="1:3" ht="15">
      <c r="A444" s="12"/>
      <c r="B444" s="21"/>
      <c r="C444" s="22"/>
    </row>
    <row r="445" spans="1:3" ht="15">
      <c r="A445" s="12"/>
      <c r="B445" s="21"/>
      <c r="C445" s="22"/>
    </row>
    <row r="446" spans="1:3" ht="15">
      <c r="A446" s="12"/>
      <c r="B446" s="21"/>
      <c r="C446" s="22"/>
    </row>
    <row r="447" spans="1:3" ht="15">
      <c r="A447" s="12"/>
      <c r="B447" s="23"/>
      <c r="C447" s="24"/>
    </row>
    <row r="448" spans="1:3" ht="15.75" thickBot="1">
      <c r="A448" s="13" t="s">
        <v>16</v>
      </c>
      <c r="B448" s="15"/>
      <c r="C448" s="15"/>
    </row>
    <row r="449" spans="1:3" ht="15">
      <c r="A449" s="8"/>
      <c r="B449" s="16" t="s">
        <v>7</v>
      </c>
      <c r="C449" s="16"/>
    </row>
    <row r="450" spans="1:3" ht="15">
      <c r="A450" s="9" t="s">
        <v>8</v>
      </c>
      <c r="B450" s="25" t="s">
        <v>36</v>
      </c>
      <c r="C450" s="25"/>
    </row>
    <row r="451" spans="1:3" ht="15">
      <c r="A451" s="10" t="s">
        <v>10</v>
      </c>
      <c r="B451" s="25">
        <v>1</v>
      </c>
      <c r="C451" s="25"/>
    </row>
    <row r="452" spans="1:3" ht="15">
      <c r="A452" s="10" t="s">
        <v>11</v>
      </c>
      <c r="B452" s="18">
        <v>15867.7</v>
      </c>
      <c r="C452" s="18"/>
    </row>
    <row r="453" spans="1:3" ht="15">
      <c r="A453" s="10" t="s">
        <v>12</v>
      </c>
      <c r="B453" s="17">
        <f>B452*0.21+B452</f>
        <v>19199.917</v>
      </c>
      <c r="C453" s="18"/>
    </row>
    <row r="454" spans="1:3" ht="15">
      <c r="A454" s="10" t="s">
        <v>13</v>
      </c>
      <c r="B454" s="17">
        <f>B451*B452</f>
        <v>15867.7</v>
      </c>
      <c r="C454" s="18"/>
    </row>
    <row r="455" spans="1:3" ht="15">
      <c r="A455" s="10" t="s">
        <v>14</v>
      </c>
      <c r="B455" s="17">
        <f>B451*B453</f>
        <v>19199.917</v>
      </c>
      <c r="C455" s="18"/>
    </row>
    <row r="456" spans="1:3" ht="15">
      <c r="A456" s="11" t="s">
        <v>15</v>
      </c>
      <c r="B456" s="19" t="s">
        <v>40</v>
      </c>
      <c r="C456" s="20"/>
    </row>
    <row r="457" spans="1:3" ht="15">
      <c r="A457" s="12"/>
      <c r="B457" s="21"/>
      <c r="C457" s="22"/>
    </row>
    <row r="458" spans="1:3" ht="15">
      <c r="A458" s="12"/>
      <c r="B458" s="21"/>
      <c r="C458" s="22"/>
    </row>
    <row r="459" spans="1:3" ht="15">
      <c r="A459" s="12"/>
      <c r="B459" s="21"/>
      <c r="C459" s="22"/>
    </row>
    <row r="460" spans="1:3" ht="15">
      <c r="A460" s="12"/>
      <c r="B460" s="21"/>
      <c r="C460" s="22"/>
    </row>
    <row r="461" spans="1:3" ht="15">
      <c r="A461" s="12"/>
      <c r="B461" s="21"/>
      <c r="C461" s="22"/>
    </row>
    <row r="462" spans="1:3" ht="15">
      <c r="A462" s="12"/>
      <c r="B462" s="21"/>
      <c r="C462" s="22"/>
    </row>
    <row r="463" spans="1:3" ht="15">
      <c r="A463" s="12"/>
      <c r="B463" s="21"/>
      <c r="C463" s="22"/>
    </row>
    <row r="464" spans="1:3" ht="15">
      <c r="A464" s="12"/>
      <c r="B464" s="21"/>
      <c r="C464" s="22"/>
    </row>
    <row r="465" spans="1:3" ht="15">
      <c r="A465" s="12"/>
      <c r="B465" s="21"/>
      <c r="C465" s="22"/>
    </row>
    <row r="466" spans="1:3" ht="15">
      <c r="A466" s="12"/>
      <c r="B466" s="21"/>
      <c r="C466" s="22"/>
    </row>
    <row r="467" spans="1:3" ht="15">
      <c r="A467" s="12"/>
      <c r="B467" s="21"/>
      <c r="C467" s="22"/>
    </row>
    <row r="468" spans="1:3" ht="15">
      <c r="A468" s="12"/>
      <c r="B468" s="21"/>
      <c r="C468" s="22"/>
    </row>
    <row r="469" spans="1:3" ht="15">
      <c r="A469" s="12"/>
      <c r="B469" s="23"/>
      <c r="C469" s="24"/>
    </row>
    <row r="470" spans="1:3" ht="15.75" thickBot="1">
      <c r="A470" s="13" t="s">
        <v>16</v>
      </c>
      <c r="B470" s="15"/>
      <c r="C470" s="15"/>
    </row>
    <row r="474" spans="1:5" ht="15">
      <c r="A474" s="26" t="s">
        <v>37</v>
      </c>
      <c r="B474" s="26"/>
      <c r="C474" s="26"/>
      <c r="D474" s="14">
        <f>+B14+B36+B58+B80+B102+B124+B146+B168+B190+B212+B234+B256+B278+B300+B322+B344+B366+B388+B410+B432+B454</f>
        <v>214908.70000000004</v>
      </c>
      <c r="E474" t="s">
        <v>38</v>
      </c>
    </row>
    <row r="475" spans="1:5" ht="15">
      <c r="A475" s="26" t="s">
        <v>39</v>
      </c>
      <c r="B475" s="26"/>
      <c r="C475" s="26"/>
      <c r="D475" s="14">
        <f>+B15+B37+B59+B81+B103+B125+B147+B169+B191+B213+B235+B257+B279+B301+B323+B345+B367+B389+B411+B433+B455</f>
        <v>260039.527</v>
      </c>
      <c r="E475" t="s">
        <v>38</v>
      </c>
    </row>
  </sheetData>
  <sheetProtection/>
  <mergeCells count="191">
    <mergeCell ref="B426:C426"/>
    <mergeCell ref="B427:C427"/>
    <mergeCell ref="B428:C428"/>
    <mergeCell ref="B429:C429"/>
    <mergeCell ref="B430:C430"/>
    <mergeCell ref="A475:C475"/>
    <mergeCell ref="B449:C449"/>
    <mergeCell ref="B450:C450"/>
    <mergeCell ref="B451:C451"/>
    <mergeCell ref="B452:C452"/>
    <mergeCell ref="B431:C431"/>
    <mergeCell ref="B432:C432"/>
    <mergeCell ref="B433:C433"/>
    <mergeCell ref="B453:C453"/>
    <mergeCell ref="B454:C454"/>
    <mergeCell ref="B409:C409"/>
    <mergeCell ref="B410:C410"/>
    <mergeCell ref="A474:C474"/>
    <mergeCell ref="B434:C447"/>
    <mergeCell ref="B448:C448"/>
    <mergeCell ref="B411:C411"/>
    <mergeCell ref="B412:C425"/>
    <mergeCell ref="B455:C455"/>
    <mergeCell ref="B456:C469"/>
    <mergeCell ref="B470:C470"/>
    <mergeCell ref="B405:C405"/>
    <mergeCell ref="B406:C406"/>
    <mergeCell ref="B386:C386"/>
    <mergeCell ref="B387:C387"/>
    <mergeCell ref="B388:C388"/>
    <mergeCell ref="B389:C389"/>
    <mergeCell ref="B361:C361"/>
    <mergeCell ref="B362:C362"/>
    <mergeCell ref="B363:C363"/>
    <mergeCell ref="B364:C364"/>
    <mergeCell ref="B407:C407"/>
    <mergeCell ref="B408:C408"/>
    <mergeCell ref="B384:C384"/>
    <mergeCell ref="B385:C385"/>
    <mergeCell ref="B390:C403"/>
    <mergeCell ref="B404:C404"/>
    <mergeCell ref="B338:C338"/>
    <mergeCell ref="B339:C339"/>
    <mergeCell ref="B382:C382"/>
    <mergeCell ref="B383:C383"/>
    <mergeCell ref="B346:C359"/>
    <mergeCell ref="B360:C360"/>
    <mergeCell ref="B365:C365"/>
    <mergeCell ref="B366:C366"/>
    <mergeCell ref="B367:C367"/>
    <mergeCell ref="B368:C381"/>
    <mergeCell ref="B344:C344"/>
    <mergeCell ref="B345:C345"/>
    <mergeCell ref="B321:C321"/>
    <mergeCell ref="B322:C322"/>
    <mergeCell ref="B340:C340"/>
    <mergeCell ref="B341:C341"/>
    <mergeCell ref="B342:C342"/>
    <mergeCell ref="B343:C343"/>
    <mergeCell ref="B323:C323"/>
    <mergeCell ref="B324:C337"/>
    <mergeCell ref="B317:C317"/>
    <mergeCell ref="B318:C318"/>
    <mergeCell ref="B298:C298"/>
    <mergeCell ref="B299:C299"/>
    <mergeCell ref="B300:C300"/>
    <mergeCell ref="B301:C301"/>
    <mergeCell ref="B273:C273"/>
    <mergeCell ref="B274:C274"/>
    <mergeCell ref="B275:C275"/>
    <mergeCell ref="B276:C276"/>
    <mergeCell ref="B319:C319"/>
    <mergeCell ref="B320:C320"/>
    <mergeCell ref="B296:C296"/>
    <mergeCell ref="B297:C297"/>
    <mergeCell ref="B302:C315"/>
    <mergeCell ref="B316:C316"/>
    <mergeCell ref="B250:C250"/>
    <mergeCell ref="B251:C251"/>
    <mergeCell ref="B294:C294"/>
    <mergeCell ref="B295:C295"/>
    <mergeCell ref="B258:C271"/>
    <mergeCell ref="B272:C272"/>
    <mergeCell ref="B277:C277"/>
    <mergeCell ref="B278:C278"/>
    <mergeCell ref="B279:C279"/>
    <mergeCell ref="B280:C293"/>
    <mergeCell ref="B256:C256"/>
    <mergeCell ref="B257:C257"/>
    <mergeCell ref="B233:C233"/>
    <mergeCell ref="B234:C234"/>
    <mergeCell ref="B252:C252"/>
    <mergeCell ref="B253:C253"/>
    <mergeCell ref="B254:C254"/>
    <mergeCell ref="B255:C255"/>
    <mergeCell ref="B235:C235"/>
    <mergeCell ref="B236:C249"/>
    <mergeCell ref="B229:C229"/>
    <mergeCell ref="B230:C230"/>
    <mergeCell ref="B210:C210"/>
    <mergeCell ref="B211:C211"/>
    <mergeCell ref="B212:C212"/>
    <mergeCell ref="B213:C213"/>
    <mergeCell ref="B185:C185"/>
    <mergeCell ref="B186:C186"/>
    <mergeCell ref="B187:C187"/>
    <mergeCell ref="B188:C188"/>
    <mergeCell ref="B231:C231"/>
    <mergeCell ref="B232:C232"/>
    <mergeCell ref="B208:C208"/>
    <mergeCell ref="B209:C209"/>
    <mergeCell ref="B214:C227"/>
    <mergeCell ref="B228:C228"/>
    <mergeCell ref="B162:C162"/>
    <mergeCell ref="B163:C163"/>
    <mergeCell ref="B206:C206"/>
    <mergeCell ref="B207:C207"/>
    <mergeCell ref="B170:C183"/>
    <mergeCell ref="B184:C184"/>
    <mergeCell ref="B189:C189"/>
    <mergeCell ref="B190:C190"/>
    <mergeCell ref="B191:C191"/>
    <mergeCell ref="B192:C205"/>
    <mergeCell ref="B168:C168"/>
    <mergeCell ref="B169:C169"/>
    <mergeCell ref="B145:C145"/>
    <mergeCell ref="B146:C146"/>
    <mergeCell ref="B164:C164"/>
    <mergeCell ref="B165:C165"/>
    <mergeCell ref="B166:C166"/>
    <mergeCell ref="B167:C167"/>
    <mergeCell ref="B147:C147"/>
    <mergeCell ref="B148:C161"/>
    <mergeCell ref="B141:C141"/>
    <mergeCell ref="B142:C142"/>
    <mergeCell ref="B122:C122"/>
    <mergeCell ref="B123:C123"/>
    <mergeCell ref="B124:C124"/>
    <mergeCell ref="B125:C125"/>
    <mergeCell ref="B97:C97"/>
    <mergeCell ref="B98:C98"/>
    <mergeCell ref="B99:C99"/>
    <mergeCell ref="B100:C100"/>
    <mergeCell ref="B143:C143"/>
    <mergeCell ref="B144:C144"/>
    <mergeCell ref="B120:C120"/>
    <mergeCell ref="B121:C121"/>
    <mergeCell ref="B126:C139"/>
    <mergeCell ref="B140:C140"/>
    <mergeCell ref="B74:C74"/>
    <mergeCell ref="B75:C75"/>
    <mergeCell ref="B118:C118"/>
    <mergeCell ref="B119:C119"/>
    <mergeCell ref="B82:C95"/>
    <mergeCell ref="B96:C96"/>
    <mergeCell ref="B101:C101"/>
    <mergeCell ref="B102:C102"/>
    <mergeCell ref="B103:C103"/>
    <mergeCell ref="B104:C117"/>
    <mergeCell ref="B80:C80"/>
    <mergeCell ref="B81:C81"/>
    <mergeCell ref="B57:C57"/>
    <mergeCell ref="B58:C58"/>
    <mergeCell ref="B76:C76"/>
    <mergeCell ref="B77:C77"/>
    <mergeCell ref="B78:C78"/>
    <mergeCell ref="B79:C79"/>
    <mergeCell ref="B59:C59"/>
    <mergeCell ref="B60:C73"/>
    <mergeCell ref="B53:C53"/>
    <mergeCell ref="B54:C54"/>
    <mergeCell ref="B34:C34"/>
    <mergeCell ref="B35:C35"/>
    <mergeCell ref="B36:C36"/>
    <mergeCell ref="B37:C37"/>
    <mergeCell ref="B9:C9"/>
    <mergeCell ref="B10:C10"/>
    <mergeCell ref="B11:C11"/>
    <mergeCell ref="B12:C12"/>
    <mergeCell ref="B55:C55"/>
    <mergeCell ref="B56:C56"/>
    <mergeCell ref="B32:C32"/>
    <mergeCell ref="B33:C33"/>
    <mergeCell ref="B38:C51"/>
    <mergeCell ref="B52:C52"/>
    <mergeCell ref="B30:C30"/>
    <mergeCell ref="B31:C31"/>
    <mergeCell ref="B13:C13"/>
    <mergeCell ref="B14:C14"/>
    <mergeCell ref="B15:C15"/>
    <mergeCell ref="B16:C29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2012-11-14T10:13:10Z</dcterms:created>
  <dcterms:modified xsi:type="dcterms:W3CDTF">2013-01-14T10:30:12Z</dcterms:modified>
  <cp:category/>
  <cp:version/>
  <cp:contentType/>
  <cp:contentStatus/>
</cp:coreProperties>
</file>