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<sst xmlns="http://schemas.openxmlformats.org/spreadsheetml/2006/main" count="27" uniqueCount="27">
  <si>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Specifikace</t>
  </si>
  <si>
    <t>celková cena s DPH v Kč</t>
  </si>
  <si>
    <t xml:space="preserve"> Název dodávky</t>
  </si>
  <si>
    <t xml:space="preserve">Část: </t>
  </si>
  <si>
    <t xml:space="preserve">reg. číslo projektu: CZ.1.07/2.3.00/30.0031  </t>
  </si>
  <si>
    <t xml:space="preserve">Technické podmínky </t>
  </si>
  <si>
    <t>Zarážka pro plynotěsnou stříkačku pro chromatografii (Gas Tight), objem 100 uL.</t>
  </si>
  <si>
    <t>Plynotěsná stříkačka pro chromatografii, (Gas Tight) objem 500 uL, pro vzorky plynů, výměnná jehla, pst2.</t>
  </si>
  <si>
    <t>Stříkačka injekční skleněná pro plynovou chromatografii, objem 5 uL, needle term KH, ga24, 70mm, pst2 (pro jehly výměnné)</t>
  </si>
  <si>
    <t>Stříkačka 250 um</t>
  </si>
  <si>
    <t>Plynotěsná stříkačka pro chromatografii, (Gas Tight) objem 250 uL, uzavíratelná (kompatibilní se Sample Lock Syringe) pro vzorky plynů, výměnná jehla, pst bevel</t>
  </si>
  <si>
    <t xml:space="preserve">Plynotěsná stříkačka pro chromatografii (Gas Tight), objem 100 uL, výměnná jehla, pst2. </t>
  </si>
  <si>
    <t>21 %DPH v Kč</t>
  </si>
  <si>
    <t>Zarážka pro plynotěsnou stříkačku pro chromatografii (Gas Tight), kompaktibilní, objem 500 uL.</t>
  </si>
  <si>
    <t>Příloha 1.2</t>
  </si>
  <si>
    <t>cena za požadovaný počet kusů v Kč</t>
  </si>
  <si>
    <t>celková cena v Kč bez DPH</t>
  </si>
  <si>
    <t>jednotková cena bez DPH</t>
  </si>
  <si>
    <t>součet za část 2</t>
  </si>
  <si>
    <t xml:space="preserve">Jehly pro plynotěsnou stříkačku pro chromatografii (Gas Tight), objem 100 uL </t>
  </si>
  <si>
    <t>počet kusů/bal</t>
  </si>
  <si>
    <r>
      <t xml:space="preserve">Výměnná jehla kompaktibilní ke stříkačce injekční skleněné pro plynovou chromatografii o objemu 5 ul,  70mm, pst2   - </t>
    </r>
    <r>
      <rPr>
        <b/>
        <sz val="11"/>
        <rFont val="Calibri"/>
        <family val="2"/>
      </rPr>
      <t>požadavek v dodání kusů</t>
    </r>
  </si>
  <si>
    <r>
      <t>Jehla pro plynotěsnou stříkačku pro chromatografii, (Gas Tight) objem 500 uL, (</t>
    </r>
    <r>
      <rPr>
        <b/>
        <sz val="11"/>
        <rFont val="Calibri"/>
        <family val="2"/>
      </rPr>
      <t>požadavek dodat 6 ks</t>
    </r>
    <r>
      <rPr>
        <sz val="11"/>
        <rFont val="Calibri"/>
        <family val="2"/>
      </rPr>
      <t xml:space="preserve"> celkem </t>
    </r>
    <r>
      <rPr>
        <b/>
        <sz val="11"/>
        <rFont val="Calibri"/>
        <family val="2"/>
      </rPr>
      <t>- předpoklad dodávky 2 ks jehel á balen</t>
    </r>
    <r>
      <rPr>
        <sz val="11"/>
        <rFont val="Calibri"/>
        <family val="2"/>
      </rPr>
      <t>í)</t>
    </r>
  </si>
  <si>
    <t xml:space="preserve">VZMR: Dodávka materiálu pro chromatografii
 – děleno na části 1 – 4
</t>
  </si>
  <si>
    <r>
      <t xml:space="preserve">Stříkačka 5um </t>
    </r>
    <r>
      <rPr>
        <b/>
        <sz val="11"/>
        <color indexed="53"/>
        <rFont val="Calibri"/>
        <family val="2"/>
      </rPr>
      <t>vč. příslušenství (nutná kompatibilita)</t>
    </r>
  </si>
  <si>
    <r>
      <t xml:space="preserve">Stříkačka 100um </t>
    </r>
    <r>
      <rPr>
        <b/>
        <sz val="11"/>
        <color indexed="53"/>
        <rFont val="Calibri"/>
        <family val="2"/>
      </rPr>
      <t>vč. příslušenství (nutná kompatibilita)</t>
    </r>
  </si>
  <si>
    <r>
      <t xml:space="preserve">Stříkačka 500um </t>
    </r>
    <r>
      <rPr>
        <b/>
        <sz val="11"/>
        <color indexed="53"/>
        <rFont val="Calibri"/>
        <family val="2"/>
      </rPr>
      <t>vč. příslušenství (nutná kompatibilita)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</si>
</sst>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23" fillId="7" borderId="24" xfId="0" applyFont="1" applyFill="1" applyBorder="1" applyAlignment="1">
      <alignment vertical="center"/>
    </xf>
    <xf numFmtId="0" fontId="26" fillId="7" borderId="25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32" xfId="0" applyFont="1" applyFill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" fillId="7" borderId="13" xfId="0" applyFont="1" applyFill="1" applyBorder="1" applyAlignment="1">
      <alignment horizontal="right" vertical="center"/>
    </xf>
    <xf numFmtId="0" fontId="24" fillId="7" borderId="14" xfId="0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3">
      <selection activeCell="A15" sqref="A15"/>
    </sheetView>
  </sheetViews>
  <sheetFormatPr defaultColWidth="9.140625" defaultRowHeight="15"/>
  <cols>
    <col min="1" max="1" width="15.28125" style="0" customWidth="1"/>
    <col min="2" max="2" width="54.57421875" style="0" customWidth="1"/>
    <col min="3" max="3" width="10.140625" style="0" customWidth="1"/>
    <col min="4" max="4" width="9.57421875" style="0" customWidth="1"/>
    <col min="5" max="5" width="11.57421875" style="0" customWidth="1"/>
    <col min="6" max="6" width="10.28125" style="0" customWidth="1"/>
    <col min="8" max="8" width="10.7109375" style="0" customWidth="1"/>
  </cols>
  <sheetData>
    <row r="1" spans="1:8" ht="26.25" customHeight="1">
      <c r="A1" s="4" t="s">
        <v>5</v>
      </c>
      <c r="H1" s="23" t="s">
        <v>14</v>
      </c>
    </row>
    <row r="2" spans="1:8" ht="50.25" customHeight="1">
      <c r="A2" s="50" t="s">
        <v>23</v>
      </c>
      <c r="B2" s="51"/>
      <c r="C2" s="51"/>
      <c r="D2" s="51"/>
      <c r="E2" s="51"/>
      <c r="F2" s="51"/>
      <c r="G2" s="51"/>
      <c r="H2" s="51"/>
    </row>
    <row r="3" spans="1:8" ht="33" customHeight="1">
      <c r="A3" s="5" t="s">
        <v>3</v>
      </c>
      <c r="B3" s="6">
        <v>2</v>
      </c>
      <c r="C3" s="5" t="s">
        <v>4</v>
      </c>
      <c r="D3" s="5"/>
      <c r="E3" s="5"/>
      <c r="F3" s="7"/>
      <c r="G3" s="3"/>
      <c r="H3" s="3"/>
    </row>
    <row r="4" spans="3:8" ht="15">
      <c r="C4" s="2"/>
      <c r="D4" s="2"/>
      <c r="E4" s="2"/>
      <c r="F4" s="2"/>
      <c r="G4" s="2"/>
      <c r="H4" s="2"/>
    </row>
    <row r="5" spans="1:8" ht="60" customHeight="1" thickBot="1">
      <c r="A5" s="20" t="s">
        <v>2</v>
      </c>
      <c r="B5" s="20" t="s">
        <v>0</v>
      </c>
      <c r="C5" s="21" t="s">
        <v>20</v>
      </c>
      <c r="D5" s="20" t="s">
        <v>17</v>
      </c>
      <c r="E5" s="20" t="s">
        <v>15</v>
      </c>
      <c r="F5" s="20" t="s">
        <v>16</v>
      </c>
      <c r="G5" s="20" t="s">
        <v>12</v>
      </c>
      <c r="H5" s="20" t="s">
        <v>1</v>
      </c>
    </row>
    <row r="6" spans="1:8" ht="64.5" customHeight="1">
      <c r="A6" s="54" t="s">
        <v>24</v>
      </c>
      <c r="B6" s="8" t="s">
        <v>8</v>
      </c>
      <c r="C6" s="9">
        <v>1</v>
      </c>
      <c r="D6" s="24">
        <v>0</v>
      </c>
      <c r="E6" s="25">
        <f aca="true" t="shared" si="0" ref="E6:E14">PRODUCT(C6:D6)</f>
        <v>0</v>
      </c>
      <c r="F6" s="42">
        <f>SUM(E6:E7)</f>
        <v>0</v>
      </c>
      <c r="G6" s="45">
        <f>PRODUCT(F6,0.21)</f>
        <v>0</v>
      </c>
      <c r="H6" s="39">
        <f>SUM(F6:G6)</f>
        <v>0</v>
      </c>
    </row>
    <row r="7" spans="1:8" ht="57.75" customHeight="1" thickBot="1">
      <c r="A7" s="55"/>
      <c r="B7" s="10" t="s">
        <v>21</v>
      </c>
      <c r="C7" s="22">
        <v>6</v>
      </c>
      <c r="D7" s="26">
        <v>0</v>
      </c>
      <c r="E7" s="27">
        <f t="shared" si="0"/>
        <v>0</v>
      </c>
      <c r="F7" s="44"/>
      <c r="G7" s="47"/>
      <c r="H7" s="49"/>
    </row>
    <row r="8" spans="1:8" ht="57" customHeight="1">
      <c r="A8" s="54" t="s">
        <v>25</v>
      </c>
      <c r="B8" s="8" t="s">
        <v>11</v>
      </c>
      <c r="C8" s="9">
        <v>3</v>
      </c>
      <c r="D8" s="24">
        <v>0</v>
      </c>
      <c r="E8" s="25">
        <f t="shared" si="0"/>
        <v>0</v>
      </c>
      <c r="F8" s="42">
        <f>SUM(E8:E10)</f>
        <v>0</v>
      </c>
      <c r="G8" s="45">
        <f>PRODUCT(F8,0.21)</f>
        <v>0</v>
      </c>
      <c r="H8" s="39">
        <f>SUM(F8:G10)</f>
        <v>0</v>
      </c>
    </row>
    <row r="9" spans="1:8" ht="57" customHeight="1">
      <c r="A9" s="56"/>
      <c r="B9" s="11" t="s">
        <v>19</v>
      </c>
      <c r="C9" s="12">
        <v>2</v>
      </c>
      <c r="D9" s="28">
        <v>0</v>
      </c>
      <c r="E9" s="29">
        <f t="shared" si="0"/>
        <v>0</v>
      </c>
      <c r="F9" s="43"/>
      <c r="G9" s="46"/>
      <c r="H9" s="40"/>
    </row>
    <row r="10" spans="1:8" ht="57" customHeight="1" thickBot="1">
      <c r="A10" s="55"/>
      <c r="B10" s="13" t="s">
        <v>6</v>
      </c>
      <c r="C10" s="14">
        <v>1</v>
      </c>
      <c r="D10" s="26">
        <v>0</v>
      </c>
      <c r="E10" s="27">
        <f>PRODUCT(C10:D10)</f>
        <v>0</v>
      </c>
      <c r="F10" s="44"/>
      <c r="G10" s="47"/>
      <c r="H10" s="41"/>
    </row>
    <row r="11" spans="1:8" ht="57" customHeight="1" thickBot="1">
      <c r="A11" s="15" t="s">
        <v>9</v>
      </c>
      <c r="B11" s="16" t="s">
        <v>10</v>
      </c>
      <c r="C11" s="17">
        <v>2</v>
      </c>
      <c r="D11" s="30">
        <v>0</v>
      </c>
      <c r="E11" s="31">
        <f t="shared" si="0"/>
        <v>0</v>
      </c>
      <c r="F11" s="32">
        <f>SUM(E11)</f>
        <v>0</v>
      </c>
      <c r="G11" s="33">
        <f>PRODUCT(F11,0.21)</f>
        <v>0</v>
      </c>
      <c r="H11" s="34">
        <f>SUM(F11:G11)</f>
        <v>0</v>
      </c>
    </row>
    <row r="12" spans="1:8" ht="57" customHeight="1">
      <c r="A12" s="54" t="s">
        <v>26</v>
      </c>
      <c r="B12" s="8" t="s">
        <v>7</v>
      </c>
      <c r="C12" s="9">
        <v>3</v>
      </c>
      <c r="D12" s="24">
        <v>0</v>
      </c>
      <c r="E12" s="25">
        <f t="shared" si="0"/>
        <v>0</v>
      </c>
      <c r="F12" s="42">
        <f>SUM(E12:E14)</f>
        <v>0</v>
      </c>
      <c r="G12" s="45">
        <f>PRODUCT(F12,0.21)</f>
        <v>0</v>
      </c>
      <c r="H12" s="39">
        <f>SUM(F12:G14)</f>
        <v>0</v>
      </c>
    </row>
    <row r="13" spans="1:8" ht="57" customHeight="1">
      <c r="A13" s="56"/>
      <c r="B13" s="11" t="s">
        <v>22</v>
      </c>
      <c r="C13" s="12">
        <v>3</v>
      </c>
      <c r="D13" s="28">
        <v>0</v>
      </c>
      <c r="E13" s="29">
        <f t="shared" si="0"/>
        <v>0</v>
      </c>
      <c r="F13" s="43"/>
      <c r="G13" s="46"/>
      <c r="H13" s="48"/>
    </row>
    <row r="14" spans="1:8" ht="57" customHeight="1" thickBot="1">
      <c r="A14" s="55"/>
      <c r="B14" s="18" t="s">
        <v>13</v>
      </c>
      <c r="C14" s="19">
        <v>1</v>
      </c>
      <c r="D14" s="26">
        <v>0</v>
      </c>
      <c r="E14" s="27">
        <f t="shared" si="0"/>
        <v>0</v>
      </c>
      <c r="F14" s="44"/>
      <c r="G14" s="47"/>
      <c r="H14" s="49"/>
    </row>
    <row r="15" spans="3:8" ht="45" customHeight="1" thickBot="1">
      <c r="C15" s="52" t="s">
        <v>18</v>
      </c>
      <c r="D15" s="53"/>
      <c r="E15" s="35">
        <f>SUM(E6:E14)</f>
        <v>0</v>
      </c>
      <c r="F15" s="36">
        <f>SUM(C15:E15)</f>
        <v>0</v>
      </c>
      <c r="G15" s="37">
        <f>SUM(G6:G14)</f>
        <v>0</v>
      </c>
      <c r="H15" s="38">
        <f>SUM(H6:H14)</f>
        <v>0</v>
      </c>
    </row>
    <row r="16" ht="15">
      <c r="C16" s="1"/>
    </row>
  </sheetData>
  <sheetProtection/>
  <mergeCells count="14">
    <mergeCell ref="G6:G7"/>
    <mergeCell ref="H6:H7"/>
    <mergeCell ref="F8:F10"/>
    <mergeCell ref="G8:G10"/>
    <mergeCell ref="H8:H10"/>
    <mergeCell ref="F12:F14"/>
    <mergeCell ref="G12:G14"/>
    <mergeCell ref="H12:H14"/>
    <mergeCell ref="A2:H2"/>
    <mergeCell ref="C15:D15"/>
    <mergeCell ref="A6:A7"/>
    <mergeCell ref="A8:A10"/>
    <mergeCell ref="A12:A14"/>
    <mergeCell ref="F6:F7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Novotná Denisa</cp:lastModifiedBy>
  <cp:lastPrinted>2014-11-04T09:02:16Z</cp:lastPrinted>
  <dcterms:created xsi:type="dcterms:W3CDTF">2014-08-07T18:40:49Z</dcterms:created>
  <dcterms:modified xsi:type="dcterms:W3CDTF">2014-11-11T11:48:48Z</dcterms:modified>
  <cp:category/>
  <cp:version/>
  <cp:contentType/>
  <cp:contentStatus/>
</cp:coreProperties>
</file>